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75" windowHeight="891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<sst xmlns="http://schemas.openxmlformats.org/spreadsheetml/2006/main" count="117" uniqueCount="98">
  <si>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</si>
  <si>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</si>
  <si>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</si>
  <si>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</si>
  <si>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</si>
  <si>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</si>
  <si>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</si>
  <si>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</si>
  <si>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</si>
  <si>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</si>
  <si>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</si>
  <si>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</si>
  <si>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</si>
  <si>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</si>
  <si>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</si>
  <si>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</si>
  <si>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</si>
  <si>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</si>
  <si>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</si>
  <si>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</si>
  <si>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</si>
  <si>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</si>
  <si>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</si>
  <si>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</si>
  <si>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</si>
  <si>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</si>
  <si>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</si>
  <si>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</si>
  <si>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</si>
  <si>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</si>
  <si>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</si>
  <si>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</si>
  <si>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</si>
  <si>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</si>
  <si>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</si>
  <si>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</si>
  <si>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</si>
  <si>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</si>
  <si>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</si>
  <si>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</si>
  <si>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</si>
  <si>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</si>
  <si>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</si>
  <si>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</si>
  <si>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</si>
  <si>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</si>
  <si>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</si>
  <si>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</si>
  <si>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</si>
  <si>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</si>
  <si>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</si>
  <si>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</si>
  <si>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</si>
  <si>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</si>
  <si>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</si>
  <si>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</si>
  <si>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</si>
  <si>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</si>
  <si>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</si>
  <si>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</si>
  <si>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</si>
  <si>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</si>
  <si>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</si>
  <si>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</si>
  <si>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</si>
  <si>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</si>
  <si>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</si>
  <si>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</si>
  <si>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</si>
  <si>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</si>
  <si>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</si>
  <si>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</si>
  <si>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</si>
  <si>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</si>
  <si>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</si>
  <si>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</si>
  <si>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</si>
  <si>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</si>
  <si>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</si>
  <si>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</si>
  <si>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</si>
  <si>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</si>
  <si>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</si>
  <si>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</si>
  <si>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</si>
  <si>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за дев'ять місяців 2021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</si>
  <si>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</si>
  <si>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</si>
  <si>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</si>
  <si>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</si>
  <si>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</si>
  <si>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</si>
  <si>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</si>
  <si>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</si>
  <si>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</si>
  <si>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7 жовтня 2021 року</t>
  </si>
  <si>
    <t xml:space="preserve">                       (підпис)</t>
  </si>
  <si>
    <t>Заступник начальника управління - начальник відділу судової статистики, діловодства та архіву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</si>
</sst>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>
      <alignment horizontal="center" wrapText="1"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1" fillId="0" borderId="31" xfId="0" applyNumberFormat="1" applyFont="1" applyBorder="1" applyAlignment="1">
      <alignment horizontal="center" vertical="center" textRotation="90" wrapText="1"/>
    </xf>
    <xf numFmtId="0" fontId="91" fillId="0" borderId="21" xfId="0" applyNumberFormat="1" applyFont="1" applyBorder="1" applyAlignment="1">
      <alignment horizontal="center" vertical="center" textRotation="90" wrapText="1"/>
    </xf>
    <xf numFmtId="0" fontId="91" fillId="0" borderId="29" xfId="0" applyNumberFormat="1" applyFont="1" applyBorder="1" applyAlignment="1">
      <alignment horizontal="center" vertical="center" textRotation="90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30" t="s">
        <v>51</v>
      </c>
      <c r="C3" s="130"/>
      <c r="D3" s="130"/>
      <c r="E3" s="130"/>
      <c r="F3" s="130"/>
      <c r="G3" s="130"/>
      <c r="H3" s="130"/>
    </row>
    <row r="4" spans="2:8" ht="14.2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31"/>
      <c r="C5" s="131"/>
      <c r="D5" s="131"/>
      <c r="E5" s="131"/>
      <c r="F5" s="131"/>
      <c r="G5" s="131"/>
      <c r="H5" s="131"/>
    </row>
    <row r="6" spans="2:8" ht="18.75" customHeight="1">
      <c r="B6" s="9"/>
      <c r="C6" s="131" t="s">
        <v>85</v>
      </c>
      <c r="D6" s="131"/>
      <c r="E6" s="131"/>
      <c r="F6" s="131"/>
      <c r="G6" s="131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2" t="s">
        <v>8</v>
      </c>
      <c r="C12" s="133"/>
      <c r="D12" s="134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9" t="s">
        <v>53</v>
      </c>
      <c r="C14" s="120"/>
      <c r="D14" s="121"/>
      <c r="E14" s="136" t="s">
        <v>37</v>
      </c>
      <c r="F14" s="17"/>
      <c r="G14" s="13"/>
    </row>
    <row r="15" spans="1:7" ht="12.75" customHeight="1">
      <c r="A15" s="23"/>
      <c r="B15" s="119"/>
      <c r="C15" s="120"/>
      <c r="D15" s="121"/>
      <c r="E15" s="136"/>
      <c r="G15" s="14" t="s">
        <v>10</v>
      </c>
    </row>
    <row r="16" spans="1:8" ht="12.75" customHeight="1">
      <c r="A16" s="23"/>
      <c r="B16" s="119"/>
      <c r="C16" s="120"/>
      <c r="D16" s="121"/>
      <c r="E16" s="136"/>
      <c r="F16" s="135" t="s">
        <v>11</v>
      </c>
      <c r="G16" s="135"/>
      <c r="H16" s="135"/>
    </row>
    <row r="17" spans="1:8" ht="12.75" customHeight="1">
      <c r="A17" s="23"/>
      <c r="B17" s="119"/>
      <c r="C17" s="120"/>
      <c r="D17" s="121"/>
      <c r="E17" s="136"/>
      <c r="F17" s="137" t="s">
        <v>66</v>
      </c>
      <c r="G17" s="138"/>
      <c r="H17" s="138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4" t="s">
        <v>13</v>
      </c>
      <c r="C32" s="115"/>
      <c r="D32" s="122" t="s">
        <v>86</v>
      </c>
      <c r="E32" s="122"/>
      <c r="F32" s="122"/>
      <c r="G32" s="122"/>
      <c r="H32" s="123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4" t="s">
        <v>87</v>
      </c>
      <c r="E34" s="122"/>
      <c r="F34" s="122"/>
      <c r="G34" s="122"/>
      <c r="H34" s="123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16"/>
      <c r="C36" s="117"/>
      <c r="D36" s="117"/>
      <c r="E36" s="117"/>
      <c r="F36" s="117"/>
      <c r="G36" s="117"/>
      <c r="H36" s="118"/>
    </row>
    <row r="37" spans="1:8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5"/>
      <c r="C39" s="126"/>
      <c r="D39" s="126"/>
      <c r="E39" s="126"/>
      <c r="F39" s="126"/>
      <c r="G39" s="126"/>
      <c r="H39" s="127"/>
      <c r="I39" s="17"/>
    </row>
    <row r="40" spans="1:9" ht="12.7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&amp;LD420A747&amp;C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43">
      <selection activeCell="C69" sqref="C69"/>
    </sheetView>
  </sheetViews>
  <sheetFormatPr defaultColWidth="9.00390625" defaultRowHeight="12.75"/>
  <cols>
    <col min="1" max="1" width="5.625" style="4" customWidth="1"/>
    <col min="2" max="2" width="19.00390625" style="2" customWidth="1"/>
    <col min="3" max="3" width="36.125" style="2" customWidth="1"/>
    <col min="4" max="4" width="5.00390625" style="2" customWidth="1"/>
    <col min="5" max="5" width="13.375" style="2" customWidth="1"/>
    <col min="6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66" t="s">
        <v>76</v>
      </c>
      <c r="B1" s="166"/>
      <c r="C1" s="166"/>
      <c r="D1" s="166"/>
      <c r="E1" s="166"/>
      <c r="F1" s="166"/>
      <c r="G1" s="166"/>
      <c r="H1" s="166"/>
      <c r="I1" s="167"/>
      <c r="J1" s="73">
        <v>3066936</v>
      </c>
      <c r="K1" s="83">
        <v>202</v>
      </c>
      <c r="L1" s="83">
        <v>155</v>
      </c>
      <c r="M1" s="83">
        <v>1563</v>
      </c>
      <c r="N1" s="83">
        <v>1217</v>
      </c>
      <c r="O1" s="74">
        <v>51085</v>
      </c>
      <c r="P1" s="73">
        <v>3066936</v>
      </c>
      <c r="Q1" s="74">
        <v>51085</v>
      </c>
      <c r="R1" s="73">
        <v>202</v>
      </c>
      <c r="S1" s="74"/>
      <c r="T1" s="83">
        <v>929</v>
      </c>
      <c r="U1" s="83">
        <v>881</v>
      </c>
    </row>
    <row r="2" spans="1:19" s="3" customFormat="1" ht="50.25" customHeight="1">
      <c r="A2" s="172" t="s">
        <v>3</v>
      </c>
      <c r="B2" s="172"/>
      <c r="C2" s="173"/>
      <c r="D2" s="170" t="s">
        <v>17</v>
      </c>
      <c r="E2" s="164" t="s">
        <v>41</v>
      </c>
      <c r="F2" s="168"/>
      <c r="G2" s="164" t="s">
        <v>42</v>
      </c>
      <c r="H2" s="165"/>
      <c r="I2" s="169" t="s">
        <v>43</v>
      </c>
      <c r="J2" s="169"/>
      <c r="K2" s="83">
        <v>25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74"/>
      <c r="B3" s="174"/>
      <c r="C3" s="175"/>
      <c r="D3" s="171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76" t="s">
        <v>1</v>
      </c>
      <c r="B4" s="177"/>
      <c r="C4" s="178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212" t="s">
        <v>49</v>
      </c>
      <c r="B5" s="208" t="s">
        <v>77</v>
      </c>
      <c r="C5" s="209"/>
      <c r="D5" s="29">
        <v>1</v>
      </c>
      <c r="E5" s="71">
        <v>59</v>
      </c>
      <c r="F5" s="71">
        <v>59</v>
      </c>
      <c r="G5" s="71">
        <v>56</v>
      </c>
      <c r="H5" s="71">
        <v>21</v>
      </c>
      <c r="I5" s="71">
        <v>3</v>
      </c>
      <c r="J5" s="71"/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213"/>
      <c r="B6" s="210" t="s">
        <v>78</v>
      </c>
      <c r="C6" s="211"/>
      <c r="D6" s="29">
        <v>2</v>
      </c>
      <c r="E6" s="71">
        <v>33</v>
      </c>
      <c r="F6" s="71">
        <v>22</v>
      </c>
      <c r="G6" s="71">
        <v>21</v>
      </c>
      <c r="H6" s="71">
        <v>2</v>
      </c>
      <c r="I6" s="71">
        <v>12</v>
      </c>
      <c r="J6" s="71">
        <v>5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213"/>
      <c r="B7" s="187" t="s">
        <v>45</v>
      </c>
      <c r="C7" s="6" t="s">
        <v>68</v>
      </c>
      <c r="D7" s="75">
        <v>3</v>
      </c>
      <c r="E7" s="71">
        <v>109155</v>
      </c>
      <c r="F7" s="71">
        <v>89369</v>
      </c>
      <c r="G7" s="68">
        <v>84201</v>
      </c>
      <c r="H7" s="71">
        <v>12626</v>
      </c>
      <c r="I7" s="68">
        <v>24954</v>
      </c>
      <c r="J7" s="68">
        <v>340</v>
      </c>
      <c r="T7" s="99"/>
    </row>
    <row r="8" spans="1:20" ht="18" customHeight="1">
      <c r="A8" s="213"/>
      <c r="B8" s="188"/>
      <c r="C8" s="6" t="s">
        <v>44</v>
      </c>
      <c r="D8" s="75">
        <v>4</v>
      </c>
      <c r="E8" s="68">
        <v>11539</v>
      </c>
      <c r="F8" s="71">
        <v>9931</v>
      </c>
      <c r="G8" s="68">
        <v>8990</v>
      </c>
      <c r="H8" s="71">
        <v>2632</v>
      </c>
      <c r="I8" s="71">
        <v>2549</v>
      </c>
      <c r="J8" s="66">
        <v>22</v>
      </c>
      <c r="K8" s="98"/>
      <c r="L8" s="98"/>
      <c r="M8" s="98"/>
      <c r="T8" s="99"/>
    </row>
    <row r="9" spans="1:20" ht="24" customHeight="1">
      <c r="A9" s="213"/>
      <c r="B9" s="183" t="s">
        <v>69</v>
      </c>
      <c r="C9" s="184"/>
      <c r="D9" s="75">
        <v>5</v>
      </c>
      <c r="E9" s="68">
        <v>277</v>
      </c>
      <c r="F9" s="68">
        <v>125</v>
      </c>
      <c r="G9" s="68">
        <v>204</v>
      </c>
      <c r="H9" s="68">
        <v>11</v>
      </c>
      <c r="I9" s="66">
        <v>73</v>
      </c>
      <c r="J9" s="69">
        <v>38</v>
      </c>
      <c r="K9" s="98"/>
      <c r="L9" s="98"/>
      <c r="M9" s="98"/>
      <c r="T9" s="99"/>
    </row>
    <row r="10" spans="1:20" ht="17.25" customHeight="1">
      <c r="A10" s="213"/>
      <c r="B10" s="179" t="s">
        <v>18</v>
      </c>
      <c r="C10" s="180"/>
      <c r="D10" s="75">
        <v>6</v>
      </c>
      <c r="E10" s="69"/>
      <c r="F10" s="69"/>
      <c r="G10" s="69"/>
      <c r="H10" s="70"/>
      <c r="I10" s="69"/>
      <c r="J10" s="69"/>
      <c r="K10" s="98"/>
      <c r="L10" s="98"/>
      <c r="M10" s="98"/>
      <c r="T10" s="99"/>
    </row>
    <row r="11" spans="1:20" ht="17.25" customHeight="1">
      <c r="A11" s="213"/>
      <c r="B11" s="181" t="s">
        <v>55</v>
      </c>
      <c r="C11" s="182"/>
      <c r="D11" s="75">
        <v>7</v>
      </c>
      <c r="E11" s="69">
        <v>285</v>
      </c>
      <c r="F11" s="70">
        <v>223</v>
      </c>
      <c r="G11" s="69">
        <v>194</v>
      </c>
      <c r="H11" s="70">
        <v>72</v>
      </c>
      <c r="I11" s="69">
        <v>91</v>
      </c>
      <c r="J11" s="66">
        <v>9</v>
      </c>
      <c r="K11" s="98"/>
      <c r="L11" s="104"/>
      <c r="M11" s="104"/>
      <c r="T11" s="99"/>
    </row>
    <row r="12" spans="1:14" s="97" customFormat="1" ht="17.25" customHeight="1">
      <c r="A12" s="213"/>
      <c r="B12" s="181" t="s">
        <v>73</v>
      </c>
      <c r="C12" s="182"/>
      <c r="D12" s="75">
        <v>8</v>
      </c>
      <c r="E12" s="69">
        <v>216</v>
      </c>
      <c r="F12" s="69">
        <v>216</v>
      </c>
      <c r="G12" s="69">
        <v>201</v>
      </c>
      <c r="H12" s="70">
        <v>1</v>
      </c>
      <c r="I12" s="70">
        <v>15</v>
      </c>
      <c r="J12" s="87"/>
      <c r="M12" s="98"/>
      <c r="N12" s="100"/>
    </row>
    <row r="13" spans="1:14" s="97" customFormat="1" ht="17.25" customHeight="1">
      <c r="A13" s="213"/>
      <c r="B13" s="179" t="s">
        <v>84</v>
      </c>
      <c r="C13" s="180"/>
      <c r="D13" s="75">
        <v>9</v>
      </c>
      <c r="E13" s="88">
        <v>174</v>
      </c>
      <c r="F13" s="88">
        <v>172</v>
      </c>
      <c r="G13" s="88">
        <v>160</v>
      </c>
      <c r="H13" s="87">
        <v>159</v>
      </c>
      <c r="I13" s="87">
        <v>14</v>
      </c>
      <c r="J13" s="87"/>
      <c r="M13" s="98"/>
      <c r="N13" s="100"/>
    </row>
    <row r="14" spans="1:11" ht="15" customHeight="1">
      <c r="A14" s="214"/>
      <c r="B14" s="185" t="s">
        <v>19</v>
      </c>
      <c r="C14" s="186"/>
      <c r="D14" s="75">
        <v>10</v>
      </c>
      <c r="E14" s="71">
        <v>121717</v>
      </c>
      <c r="F14" s="71">
        <v>100096</v>
      </c>
      <c r="G14" s="71">
        <v>94006</v>
      </c>
      <c r="H14" s="71">
        <v>15503</v>
      </c>
      <c r="I14" s="71">
        <v>27711</v>
      </c>
      <c r="J14" s="71">
        <v>414</v>
      </c>
      <c r="K14" s="98"/>
    </row>
    <row r="15" spans="1:11" ht="30" customHeight="1">
      <c r="A15" s="192" t="s">
        <v>46</v>
      </c>
      <c r="B15" s="193"/>
      <c r="C15" s="194"/>
      <c r="D15" s="75">
        <v>11</v>
      </c>
      <c r="E15" s="70"/>
      <c r="F15" s="69"/>
      <c r="G15" s="69"/>
      <c r="H15" s="70"/>
      <c r="I15" s="69"/>
      <c r="J15" s="66"/>
      <c r="K15" s="92"/>
    </row>
    <row r="16" spans="1:11" ht="18.75" customHeight="1">
      <c r="A16" s="189" t="s">
        <v>82</v>
      </c>
      <c r="B16" s="189"/>
      <c r="C16" s="189"/>
      <c r="D16" s="75">
        <v>12</v>
      </c>
      <c r="E16" s="71">
        <v>121717</v>
      </c>
      <c r="F16" s="66">
        <f>SUM(F14:F15)</f>
        <v>100096</v>
      </c>
      <c r="G16" s="71">
        <v>94006</v>
      </c>
      <c r="H16" s="66">
        <f>SUM(H14:H15)</f>
        <v>15503</v>
      </c>
      <c r="I16" s="71">
        <v>27711</v>
      </c>
      <c r="J16" s="66">
        <f>SUM(J14:J15)</f>
        <v>414</v>
      </c>
      <c r="K16" s="98"/>
    </row>
    <row r="17" spans="1:11" ht="2.25" customHeight="1">
      <c r="A17" s="30"/>
      <c r="B17" s="31"/>
      <c r="C17" s="31"/>
      <c r="I17" s="89"/>
      <c r="J17" s="89"/>
      <c r="K17" s="98"/>
    </row>
    <row r="18" spans="1:11" ht="14.25" customHeight="1">
      <c r="A18" s="191" t="s">
        <v>58</v>
      </c>
      <c r="B18" s="191"/>
      <c r="C18" s="191"/>
      <c r="D18" s="191"/>
      <c r="E18" s="191"/>
      <c r="F18" s="76"/>
      <c r="I18" s="89"/>
      <c r="J18" s="89"/>
      <c r="K18" s="98"/>
    </row>
    <row r="19" spans="1:11" ht="18.75" customHeight="1">
      <c r="A19" s="139" t="s">
        <v>3</v>
      </c>
      <c r="B19" s="139"/>
      <c r="C19" s="139"/>
      <c r="D19" s="139"/>
      <c r="E19" s="139"/>
      <c r="F19" s="139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150" t="s">
        <v>49</v>
      </c>
      <c r="B20" s="202" t="s">
        <v>48</v>
      </c>
      <c r="C20" s="140" t="s">
        <v>47</v>
      </c>
      <c r="D20" s="151" t="s">
        <v>68</v>
      </c>
      <c r="E20" s="151"/>
      <c r="F20" s="151"/>
      <c r="G20" s="7">
        <v>1</v>
      </c>
      <c r="H20" s="87">
        <v>31289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150"/>
      <c r="B21" s="202"/>
      <c r="C21" s="141"/>
      <c r="D21" s="201" t="s">
        <v>39</v>
      </c>
      <c r="E21" s="201"/>
      <c r="F21" s="201"/>
      <c r="G21" s="7">
        <v>2</v>
      </c>
      <c r="H21" s="88">
        <v>3724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150"/>
      <c r="B22" s="202"/>
      <c r="C22" s="148" t="s">
        <v>38</v>
      </c>
      <c r="D22" s="151" t="s">
        <v>68</v>
      </c>
      <c r="E22" s="151"/>
      <c r="F22" s="151"/>
      <c r="G22" s="7">
        <v>3</v>
      </c>
      <c r="H22" s="87">
        <v>10675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150"/>
      <c r="B23" s="202"/>
      <c r="C23" s="149"/>
      <c r="D23" s="201" t="s">
        <v>39</v>
      </c>
      <c r="E23" s="201"/>
      <c r="F23" s="201"/>
      <c r="G23" s="7">
        <v>4</v>
      </c>
      <c r="H23" s="87">
        <v>2514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150"/>
      <c r="B24" s="202"/>
      <c r="C24" s="148" t="s">
        <v>40</v>
      </c>
      <c r="D24" s="151" t="s">
        <v>68</v>
      </c>
      <c r="E24" s="151"/>
      <c r="F24" s="151"/>
      <c r="G24" s="7">
        <v>5</v>
      </c>
      <c r="H24" s="87">
        <v>1791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150"/>
      <c r="B25" s="202"/>
      <c r="C25" s="149"/>
      <c r="D25" s="201" t="s">
        <v>39</v>
      </c>
      <c r="E25" s="201"/>
      <c r="F25" s="201"/>
      <c r="G25" s="7">
        <v>6</v>
      </c>
      <c r="H25" s="88">
        <v>95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150"/>
      <c r="B26" s="139" t="s">
        <v>27</v>
      </c>
      <c r="C26" s="190" t="s">
        <v>23</v>
      </c>
      <c r="D26" s="190"/>
      <c r="E26" s="190"/>
      <c r="F26" s="190"/>
      <c r="G26" s="7">
        <v>7</v>
      </c>
      <c r="H26" s="71">
        <v>25524</v>
      </c>
      <c r="I26" s="91">
        <v>11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150"/>
      <c r="B27" s="139"/>
      <c r="C27" s="190" t="s">
        <v>24</v>
      </c>
      <c r="D27" s="190"/>
      <c r="E27" s="190"/>
      <c r="F27" s="190"/>
      <c r="G27" s="7">
        <v>8</v>
      </c>
      <c r="H27" s="71">
        <v>96084</v>
      </c>
      <c r="I27" s="92">
        <v>93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150"/>
      <c r="B28" s="139"/>
      <c r="C28" s="155" t="s">
        <v>50</v>
      </c>
      <c r="D28" s="155"/>
      <c r="E28" s="155"/>
      <c r="F28" s="155"/>
      <c r="G28" s="7">
        <v>9</v>
      </c>
      <c r="H28" s="66">
        <v>59343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150"/>
      <c r="B29" s="159" t="s">
        <v>81</v>
      </c>
      <c r="C29" s="160"/>
      <c r="D29" s="145" t="s">
        <v>60</v>
      </c>
      <c r="E29" s="146"/>
      <c r="F29" s="147"/>
      <c r="G29" s="7">
        <v>10</v>
      </c>
      <c r="H29" s="71">
        <v>627</v>
      </c>
      <c r="I29" s="94">
        <v>625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150"/>
      <c r="B30" s="161"/>
      <c r="C30" s="162"/>
      <c r="D30" s="145" t="s">
        <v>61</v>
      </c>
      <c r="E30" s="146"/>
      <c r="F30" s="147"/>
      <c r="G30" s="7">
        <v>11</v>
      </c>
      <c r="H30" s="71">
        <v>157</v>
      </c>
      <c r="I30" s="94">
        <v>156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150"/>
      <c r="B31" s="142" t="s">
        <v>59</v>
      </c>
      <c r="C31" s="143"/>
      <c r="D31" s="143"/>
      <c r="E31" s="143"/>
      <c r="F31" s="144"/>
      <c r="G31" s="7">
        <v>12</v>
      </c>
      <c r="H31" s="71">
        <v>31629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150"/>
      <c r="B32" s="153" t="s">
        <v>56</v>
      </c>
      <c r="C32" s="153"/>
      <c r="D32" s="153"/>
      <c r="E32" s="153"/>
      <c r="F32" s="153"/>
      <c r="G32" s="7">
        <v>13</v>
      </c>
      <c r="H32" s="71">
        <v>2516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150"/>
      <c r="B33" s="153" t="s">
        <v>88</v>
      </c>
      <c r="C33" s="153"/>
      <c r="D33" s="153"/>
      <c r="E33" s="153"/>
      <c r="F33" s="153"/>
      <c r="G33" s="7">
        <v>14</v>
      </c>
      <c r="H33" s="71">
        <v>12115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150"/>
      <c r="B34" s="154" t="s">
        <v>57</v>
      </c>
      <c r="C34" s="154"/>
      <c r="D34" s="154"/>
      <c r="E34" s="154"/>
      <c r="F34" s="154"/>
      <c r="G34" s="7">
        <v>15</v>
      </c>
      <c r="H34" s="71">
        <v>33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150"/>
      <c r="B35" s="154" t="s">
        <v>70</v>
      </c>
      <c r="C35" s="154"/>
      <c r="D35" s="154"/>
      <c r="E35" s="154"/>
      <c r="F35" s="154"/>
      <c r="G35" s="7">
        <v>16</v>
      </c>
      <c r="H35" s="71">
        <v>2363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204" t="s">
        <v>22</v>
      </c>
      <c r="B36" s="205"/>
      <c r="C36" s="205"/>
      <c r="D36" s="205"/>
      <c r="E36" s="205"/>
      <c r="F36" s="205"/>
      <c r="G36" s="205"/>
      <c r="H36" s="206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207" t="s">
        <v>74</v>
      </c>
      <c r="B37" s="207"/>
      <c r="C37" s="207"/>
      <c r="D37" s="207"/>
      <c r="E37" s="207"/>
      <c r="F37" s="207"/>
      <c r="G37" s="67">
        <v>17</v>
      </c>
      <c r="H37" s="66">
        <v>257</v>
      </c>
    </row>
    <row r="38" spans="1:8" ht="15.75" customHeight="1">
      <c r="A38" s="156" t="s">
        <v>75</v>
      </c>
      <c r="B38" s="156"/>
      <c r="C38" s="156"/>
      <c r="D38" s="156"/>
      <c r="E38" s="156"/>
      <c r="F38" s="156"/>
      <c r="G38" s="67">
        <v>18</v>
      </c>
      <c r="H38" s="66">
        <v>176</v>
      </c>
    </row>
    <row r="39" spans="1:8" ht="30" customHeight="1">
      <c r="A39" s="190" t="s">
        <v>83</v>
      </c>
      <c r="B39" s="190"/>
      <c r="C39" s="190"/>
      <c r="D39" s="190"/>
      <c r="E39" s="190"/>
      <c r="F39" s="190"/>
      <c r="G39" s="109">
        <v>19</v>
      </c>
      <c r="H39" s="88">
        <v>1</v>
      </c>
    </row>
    <row r="40" spans="1:8" ht="3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203" t="s">
        <v>79</v>
      </c>
      <c r="B41" s="203"/>
      <c r="C41" s="203"/>
      <c r="D41" s="203"/>
      <c r="E41" s="203"/>
      <c r="F41" s="203"/>
      <c r="G41" s="203"/>
      <c r="H41" s="53"/>
    </row>
    <row r="42" spans="1:8" ht="18.75" customHeight="1">
      <c r="A42" s="139" t="s">
        <v>3</v>
      </c>
      <c r="B42" s="139"/>
      <c r="C42" s="139"/>
      <c r="D42" s="139"/>
      <c r="E42" s="139"/>
      <c r="F42" s="72" t="s">
        <v>20</v>
      </c>
      <c r="G42" s="72" t="s">
        <v>4</v>
      </c>
      <c r="H42" s="53"/>
    </row>
    <row r="43" spans="1:8" ht="15.75" customHeight="1">
      <c r="A43" s="163" t="s">
        <v>80</v>
      </c>
      <c r="B43" s="163"/>
      <c r="C43" s="157" t="s">
        <v>62</v>
      </c>
      <c r="D43" s="157"/>
      <c r="E43" s="157"/>
      <c r="F43" s="7">
        <v>1</v>
      </c>
      <c r="G43" s="71">
        <v>76983</v>
      </c>
      <c r="H43" s="53"/>
    </row>
    <row r="44" spans="1:8" ht="15.75" customHeight="1">
      <c r="A44" s="163"/>
      <c r="B44" s="163"/>
      <c r="C44" s="157" t="s">
        <v>63</v>
      </c>
      <c r="D44" s="157"/>
      <c r="E44" s="157"/>
      <c r="F44" s="7">
        <v>2</v>
      </c>
      <c r="G44" s="71">
        <v>16395</v>
      </c>
      <c r="H44" s="53"/>
    </row>
    <row r="45" spans="1:8" ht="15.75" customHeight="1">
      <c r="A45" s="163"/>
      <c r="B45" s="163"/>
      <c r="C45" s="157" t="s">
        <v>64</v>
      </c>
      <c r="D45" s="157"/>
      <c r="E45" s="157"/>
      <c r="F45" s="7">
        <v>3</v>
      </c>
      <c r="G45" s="71">
        <v>497</v>
      </c>
      <c r="H45" s="53"/>
    </row>
    <row r="46" spans="1:8" ht="15.75" customHeight="1">
      <c r="A46" s="163"/>
      <c r="B46" s="163"/>
      <c r="C46" s="157" t="s">
        <v>67</v>
      </c>
      <c r="D46" s="157"/>
      <c r="E46" s="157"/>
      <c r="F46" s="7">
        <v>4</v>
      </c>
      <c r="G46" s="71">
        <v>130</v>
      </c>
      <c r="H46" s="53"/>
    </row>
    <row r="47" spans="1:7" ht="15" customHeight="1">
      <c r="A47" s="163"/>
      <c r="B47" s="163"/>
      <c r="C47" s="158" t="s">
        <v>65</v>
      </c>
      <c r="D47" s="158"/>
      <c r="E47" s="158"/>
      <c r="F47" s="7">
        <v>5</v>
      </c>
      <c r="G47" s="71">
        <v>1</v>
      </c>
    </row>
    <row r="48" spans="1:7" ht="1.5" customHeight="1">
      <c r="A48" s="54"/>
      <c r="B48" s="54"/>
      <c r="C48" s="55"/>
      <c r="D48" s="55"/>
      <c r="E48" s="55"/>
      <c r="F48" s="56"/>
      <c r="G48" s="53"/>
    </row>
    <row r="49" spans="1:7" ht="15.75">
      <c r="A49" s="34" t="s">
        <v>54</v>
      </c>
      <c r="B49" s="77"/>
      <c r="C49" s="77"/>
      <c r="D49" s="77"/>
      <c r="E49" s="1"/>
      <c r="F49" s="1"/>
      <c r="G49" s="1"/>
    </row>
    <row r="50" spans="1:7" ht="15.75">
      <c r="A50" s="139" t="s">
        <v>3</v>
      </c>
      <c r="B50" s="139"/>
      <c r="C50" s="139"/>
      <c r="D50" s="139"/>
      <c r="E50" s="139"/>
      <c r="F50" s="72" t="s">
        <v>20</v>
      </c>
      <c r="G50" s="72" t="s">
        <v>4</v>
      </c>
    </row>
    <row r="51" spans="1:7" ht="14.25" customHeight="1">
      <c r="A51" s="152" t="s">
        <v>71</v>
      </c>
      <c r="B51" s="152"/>
      <c r="C51" s="152"/>
      <c r="D51" s="152"/>
      <c r="E51" s="152"/>
      <c r="F51" s="7">
        <v>1</v>
      </c>
      <c r="G51" s="96">
        <f>IF(I16&lt;&gt;0,(J16*100/I16),0)</f>
        <v>1.4939915556999026</v>
      </c>
    </row>
    <row r="52" spans="1:7" ht="15.75">
      <c r="A52" s="197" t="s">
        <v>72</v>
      </c>
      <c r="B52" s="198"/>
      <c r="C52" s="198"/>
      <c r="D52" s="198"/>
      <c r="E52" s="199"/>
      <c r="F52" s="7">
        <v>2</v>
      </c>
      <c r="G52" s="96">
        <f>IF(F16&lt;&gt;0,(G16*100/F16),0)</f>
        <v>93.91584079283888</v>
      </c>
    </row>
    <row r="53" spans="1:7" ht="15.75">
      <c r="A53" s="197" t="s">
        <v>28</v>
      </c>
      <c r="B53" s="198"/>
      <c r="C53" s="198"/>
      <c r="D53" s="198"/>
      <c r="E53" s="199"/>
      <c r="F53" s="7">
        <v>3</v>
      </c>
      <c r="G53" s="69">
        <v>582.59687781731</v>
      </c>
    </row>
    <row r="54" spans="1:7" ht="24" customHeight="1">
      <c r="A54" s="197" t="s">
        <v>35</v>
      </c>
      <c r="B54" s="198"/>
      <c r="C54" s="198"/>
      <c r="D54" s="198"/>
      <c r="E54" s="199"/>
      <c r="F54" s="7">
        <v>4</v>
      </c>
      <c r="G54" s="69">
        <v>745.537721129504</v>
      </c>
    </row>
    <row r="55" spans="1:7" ht="15.75">
      <c r="A55" s="197" t="s">
        <v>25</v>
      </c>
      <c r="B55" s="198"/>
      <c r="C55" s="198"/>
      <c r="D55" s="198"/>
      <c r="E55" s="199"/>
      <c r="F55" s="7">
        <v>5</v>
      </c>
      <c r="G55" s="69">
        <v>60.5019515681746</v>
      </c>
    </row>
    <row r="56" spans="1:7" ht="0.75" customHeight="1">
      <c r="A56" s="37"/>
      <c r="B56" s="37"/>
      <c r="C56" s="78"/>
      <c r="D56" s="78"/>
      <c r="E56" s="1"/>
      <c r="F56" s="1"/>
      <c r="G56" s="1"/>
    </row>
    <row r="57" spans="1:7" ht="50.25" customHeight="1">
      <c r="A57" s="200" t="s">
        <v>97</v>
      </c>
      <c r="B57" s="200"/>
      <c r="C57" s="110" t="s">
        <v>89</v>
      </c>
      <c r="D57" s="35" t="s">
        <v>90</v>
      </c>
      <c r="E57" s="45"/>
      <c r="F57" s="45"/>
      <c r="G57" s="45"/>
    </row>
    <row r="58" spans="1:7" ht="14.25" customHeight="1">
      <c r="A58" s="46"/>
      <c r="B58" s="57" t="s">
        <v>96</v>
      </c>
      <c r="C58" s="65" t="s">
        <v>30</v>
      </c>
      <c r="D58" s="47"/>
      <c r="E58" s="45"/>
      <c r="F58" s="45"/>
      <c r="G58" s="45"/>
    </row>
    <row r="59" spans="1:7" ht="1.5" customHeight="1" hidden="1">
      <c r="A59" s="46"/>
      <c r="B59" s="46"/>
      <c r="C59" s="46"/>
      <c r="D59" s="46"/>
      <c r="E59" s="45"/>
      <c r="F59" s="45"/>
      <c r="G59" s="45"/>
    </row>
    <row r="60" spans="1:19" s="62" customFormat="1" ht="15.75" customHeight="1">
      <c r="A60" s="58" t="s">
        <v>34</v>
      </c>
      <c r="B60" s="59"/>
      <c r="C60" s="64" t="s">
        <v>91</v>
      </c>
      <c r="D60" s="60" t="s">
        <v>90</v>
      </c>
      <c r="E60" s="61"/>
      <c r="F60" s="61"/>
      <c r="G60" s="61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7" ht="12.75" customHeight="1">
      <c r="A61" s="79"/>
      <c r="B61" s="57" t="s">
        <v>29</v>
      </c>
      <c r="C61" s="65" t="s">
        <v>30</v>
      </c>
      <c r="D61" s="47"/>
      <c r="E61" s="45"/>
      <c r="F61" s="45"/>
      <c r="G61" s="45"/>
    </row>
    <row r="62" spans="1:7" ht="12" customHeight="1">
      <c r="A62" s="48" t="s">
        <v>31</v>
      </c>
      <c r="B62" s="45"/>
      <c r="C62" s="195" t="s">
        <v>92</v>
      </c>
      <c r="D62" s="195"/>
      <c r="E62" s="46"/>
      <c r="F62" s="46"/>
      <c r="G62" s="45"/>
    </row>
    <row r="63" spans="1:7" ht="12.75" customHeight="1">
      <c r="A63" s="49" t="s">
        <v>32</v>
      </c>
      <c r="B63" s="45"/>
      <c r="C63" s="80" t="s">
        <v>93</v>
      </c>
      <c r="D63" s="63" t="s">
        <v>90</v>
      </c>
      <c r="E63" s="46"/>
      <c r="F63" s="46"/>
      <c r="G63" s="45"/>
    </row>
    <row r="64" spans="1:7" ht="13.5" customHeight="1">
      <c r="A64" s="48" t="s">
        <v>33</v>
      </c>
      <c r="B64" s="81"/>
      <c r="C64" s="82" t="s">
        <v>94</v>
      </c>
      <c r="D64" s="50" t="s">
        <v>90</v>
      </c>
      <c r="E64" s="196" t="s">
        <v>95</v>
      </c>
      <c r="F64" s="196"/>
      <c r="G64" s="196"/>
    </row>
    <row r="65" spans="1:7" ht="15.75">
      <c r="A65" s="1"/>
      <c r="B65" s="1"/>
      <c r="C65" s="1"/>
      <c r="D65" s="1"/>
      <c r="E65" s="1"/>
      <c r="F65" s="1"/>
      <c r="G65" s="1"/>
    </row>
  </sheetData>
  <sheetProtection/>
  <mergeCells count="65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62:D62"/>
    <mergeCell ref="E64:G64"/>
    <mergeCell ref="A52:E52"/>
    <mergeCell ref="A53:E53"/>
    <mergeCell ref="A54:E54"/>
    <mergeCell ref="A55:E55"/>
    <mergeCell ref="A57:B5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5" r:id="rId1"/>
  <headerFooter alignWithMargins="0">
    <oddFooter>&amp;LD420A747&amp;C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2021-10-08T05:39:04Z</cp:lastPrinted>
  <dcterms:created xsi:type="dcterms:W3CDTF">2004-04-20T14:33:35Z</dcterms:created>
  <dcterms:modified xsi:type="dcterms:W3CDTF">2021-10-29T05:40:20Z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D420A747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B0A6BF53</vt:lpwstr>
  </property>
  <property fmtid="{D5CDD505-2E9C-101B-9397-08002B2CF9AE}" pid="16" name="Версія БД">
    <vt:lpwstr>3.28.0.1578</vt:lpwstr>
  </property>
</Properties>
</file>