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0"/>
  </bookViews>
  <sheets>
    <sheet name="5_1" sheetId="1" r:id="rId1"/>
  </sheets>
  <definedNames>
    <definedName name="Z5_1">#REF!</definedName>
    <definedName name="_xlnm.Print_Area" localSheetId="0">'5_1'!$A$1:$F$30</definedName>
  </definedNames>
  <calcPr calcMode="manual" fullCalcOnLoad="1"/>
</workbook>
</file>

<file path=xl/sharedStrings.xml><?xml version="1.0" encoding="utf-8"?>
<sst xmlns="http://schemas.openxmlformats.org/spreadsheetml/2006/main" count="32" uniqueCount="32">
  <si>
    <t>Таблиця 5.1</t>
  </si>
  <si>
    <t>про адміністративні  правопорушення</t>
  </si>
  <si>
    <t>№ з/п</t>
  </si>
  <si>
    <t>Найменування показника</t>
  </si>
  <si>
    <t>Динаміка</t>
  </si>
  <si>
    <t>абс.</t>
  </si>
  <si>
    <t xml:space="preserve"> %</t>
  </si>
  <si>
    <t>А</t>
  </si>
  <si>
    <t>Б</t>
  </si>
  <si>
    <t>Надійшло справ за звітний період</t>
  </si>
  <si>
    <t>Перебувало на розгляді справ</t>
  </si>
  <si>
    <t>Повернуто справ</t>
  </si>
  <si>
    <t>Розглянуто справ з винесенням постанов</t>
  </si>
  <si>
    <t>Залишок нерозглянутих справ на кінець звітного періоду</t>
  </si>
  <si>
    <t>Кількість осіб, щодо яких розглянуто справи, усього</t>
  </si>
  <si>
    <t>у тому числі про застосування заходів впливу, передбачених статтею 24-1 КУпАП</t>
  </si>
  <si>
    <t>Закрито справи, усього</t>
  </si>
  <si>
    <t>з них у зв'язку із звільненням від адміністративної відповідальності при малозначності правопорушення</t>
  </si>
  <si>
    <t>у зв'язку із відсутністю події і складу адміністративного правопорушення</t>
  </si>
  <si>
    <t>у зв'язку із закінченням строків накладення адміністративного стягнення</t>
  </si>
  <si>
    <t>Кількість осіб, на яких накладено адміністративне стягнення</t>
  </si>
  <si>
    <t>Види адміністративних стягнень, накладені на осіб</t>
  </si>
  <si>
    <t>попередження</t>
  </si>
  <si>
    <t>штраф</t>
  </si>
  <si>
    <t xml:space="preserve">позбавлення спеціального права </t>
  </si>
  <si>
    <t>громадські роботи</t>
  </si>
  <si>
    <t>адміністративний арешт</t>
  </si>
  <si>
    <t>Сума накладеного судом  штрафу (грн.)</t>
  </si>
  <si>
    <t>Сума штрафу, сплаченого добровільно (грн.)</t>
  </si>
  <si>
    <t>2017 рік</t>
  </si>
  <si>
    <t>2016 рік</t>
  </si>
  <si>
    <t>Розгляд  судами справ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</si>
</sst>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32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5" zoomScaleNormal="95" zoomScalePageLayoutView="0" workbookViewId="0" topLeftCell="A1">
      <selection activeCell="A2" sqref="A2:F2"/>
    </sheetView>
  </sheetViews>
  <sheetFormatPr defaultColWidth="9.00390625" defaultRowHeight="12.75"/>
  <cols>
    <col min="1" max="1" width="4.625" style="1" customWidth="1"/>
    <col min="2" max="2" width="38.25390625" style="1" customWidth="1"/>
    <col min="3" max="3" width="14.00390625" style="1" customWidth="1"/>
    <col min="4" max="4" width="14.125" style="1" customWidth="1"/>
    <col min="5" max="6" width="12.375" style="1" customWidth="1"/>
    <col min="7" max="16384" width="9.125" style="1" customWidth="1"/>
  </cols>
  <sheetData>
    <row r="1" spans="1:6" ht="17.25" customHeight="1">
      <c r="A1" s="7"/>
      <c r="F1" s="1" t="s">
        <v>0</v>
      </c>
    </row>
    <row r="2" spans="1:6" ht="15.75">
      <c r="A2" s="11" t="s">
        <v>31</v>
      </c>
      <c r="B2" s="11"/>
      <c r="C2" s="11"/>
      <c r="D2" s="11"/>
      <c r="E2" s="11"/>
      <c r="F2" s="11"/>
    </row>
    <row r="3" spans="1:6" ht="15.75">
      <c r="A3" s="11" t="s">
        <v>1</v>
      </c>
      <c r="B3" s="11"/>
      <c r="C3" s="11"/>
      <c r="D3" s="11"/>
      <c r="E3" s="11"/>
      <c r="F3" s="11"/>
    </row>
    <row r="4" spans="1:6" ht="17.25" customHeight="1">
      <c r="A4" s="11"/>
      <c r="B4" s="11"/>
      <c r="C4" s="11"/>
      <c r="D4" s="11"/>
      <c r="E4" s="11"/>
      <c r="F4" s="11"/>
    </row>
    <row r="5" spans="1:6" ht="11.25" customHeight="1">
      <c r="A5" s="6"/>
      <c r="B5" s="6"/>
      <c r="C5" s="6"/>
      <c r="D5" s="6"/>
      <c r="E5" s="6"/>
      <c r="F5" s="6"/>
    </row>
    <row r="6" spans="1:6" ht="12.75">
      <c r="A6" s="14" t="s">
        <v>2</v>
      </c>
      <c r="B6" s="12" t="s">
        <v>3</v>
      </c>
      <c r="C6" s="15" t="s">
        <v>30</v>
      </c>
      <c r="D6" s="15" t="s">
        <v>29</v>
      </c>
      <c r="E6" s="12" t="s">
        <v>4</v>
      </c>
      <c r="F6" s="12"/>
    </row>
    <row r="7" spans="1:6" ht="16.5" customHeight="1">
      <c r="A7" s="14"/>
      <c r="B7" s="12"/>
      <c r="C7" s="15"/>
      <c r="D7" s="15"/>
      <c r="E7" s="2" t="s">
        <v>5</v>
      </c>
      <c r="F7" s="2" t="s">
        <v>6</v>
      </c>
    </row>
    <row r="8" spans="1:12" ht="15" customHeight="1">
      <c r="A8" s="2" t="s">
        <v>7</v>
      </c>
      <c r="B8" s="2" t="s">
        <v>8</v>
      </c>
      <c r="C8" s="2">
        <v>1</v>
      </c>
      <c r="D8" s="2">
        <v>2</v>
      </c>
      <c r="E8" s="2">
        <v>3</v>
      </c>
      <c r="F8" s="2">
        <v>4</v>
      </c>
      <c r="G8" s="3"/>
      <c r="H8" s="3"/>
      <c r="I8" s="3"/>
      <c r="J8" s="3"/>
      <c r="K8" s="3"/>
      <c r="L8" s="3"/>
    </row>
    <row r="9" spans="1:12" ht="22.5" customHeight="1">
      <c r="A9" s="2">
        <v>1</v>
      </c>
      <c r="B9" s="4" t="s">
        <v>9</v>
      </c>
      <c r="C9" s="8">
        <v>655346</v>
      </c>
      <c r="D9" s="8">
        <v>716729</v>
      </c>
      <c r="E9" s="9">
        <f>D9-C9</f>
        <v>61383</v>
      </c>
      <c r="F9" s="10">
        <f>IF(C9=0,0,D9/C9*100-100)</f>
        <v>9.36650258031635</v>
      </c>
      <c r="G9" s="3"/>
      <c r="H9" s="3"/>
      <c r="I9" s="3"/>
      <c r="J9" s="3"/>
      <c r="K9" s="3"/>
      <c r="L9" s="3"/>
    </row>
    <row r="10" spans="1:12" ht="18" customHeight="1">
      <c r="A10" s="2">
        <v>2</v>
      </c>
      <c r="B10" s="4" t="s">
        <v>10</v>
      </c>
      <c r="C10" s="8">
        <v>672007</v>
      </c>
      <c r="D10" s="8">
        <v>751738</v>
      </c>
      <c r="E10" s="9">
        <f aca="true" t="shared" si="0" ref="E10:E28">D10-C10</f>
        <v>79731</v>
      </c>
      <c r="F10" s="10">
        <f aca="true" t="shared" si="1" ref="F10:F20">IF(C10=0,0,D10/C10*100-100)</f>
        <v>11.864608553184723</v>
      </c>
      <c r="G10" s="3"/>
      <c r="H10" s="3"/>
      <c r="I10" s="3"/>
      <c r="J10" s="3"/>
      <c r="K10" s="3"/>
      <c r="L10" s="3"/>
    </row>
    <row r="11" spans="1:12" ht="20.25" customHeight="1">
      <c r="A11" s="2">
        <v>3</v>
      </c>
      <c r="B11" s="4" t="s">
        <v>11</v>
      </c>
      <c r="C11" s="8">
        <v>80312</v>
      </c>
      <c r="D11" s="8">
        <v>102027</v>
      </c>
      <c r="E11" s="9">
        <f t="shared" si="0"/>
        <v>21715</v>
      </c>
      <c r="F11" s="10">
        <f t="shared" si="1"/>
        <v>27.038300627552545</v>
      </c>
      <c r="G11" s="3"/>
      <c r="H11" s="3"/>
      <c r="I11" s="3"/>
      <c r="J11" s="3"/>
      <c r="K11" s="3"/>
      <c r="L11" s="3"/>
    </row>
    <row r="12" spans="1:12" ht="21" customHeight="1">
      <c r="A12" s="2">
        <v>4</v>
      </c>
      <c r="B12" s="4" t="s">
        <v>12</v>
      </c>
      <c r="C12" s="8">
        <v>554019</v>
      </c>
      <c r="D12" s="8">
        <v>604413</v>
      </c>
      <c r="E12" s="9">
        <f t="shared" si="0"/>
        <v>50394</v>
      </c>
      <c r="F12" s="10">
        <f t="shared" si="1"/>
        <v>9.096077932345281</v>
      </c>
      <c r="G12" s="3"/>
      <c r="H12" s="3"/>
      <c r="I12" s="3"/>
      <c r="J12" s="3"/>
      <c r="K12" s="3"/>
      <c r="L12" s="3"/>
    </row>
    <row r="13" spans="1:12" ht="27" customHeight="1">
      <c r="A13" s="2">
        <v>5</v>
      </c>
      <c r="B13" s="4" t="s">
        <v>13</v>
      </c>
      <c r="C13" s="8">
        <v>37676</v>
      </c>
      <c r="D13" s="8">
        <v>45298</v>
      </c>
      <c r="E13" s="9">
        <f t="shared" si="0"/>
        <v>7622</v>
      </c>
      <c r="F13" s="10">
        <f t="shared" si="1"/>
        <v>20.2303853912305</v>
      </c>
      <c r="G13" s="3"/>
      <c r="H13" s="3"/>
      <c r="I13" s="3"/>
      <c r="J13" s="3"/>
      <c r="K13" s="3"/>
      <c r="L13" s="3"/>
    </row>
    <row r="14" spans="1:12" ht="30" customHeight="1">
      <c r="A14" s="12">
        <v>6</v>
      </c>
      <c r="B14" s="4" t="s">
        <v>14</v>
      </c>
      <c r="C14" s="8">
        <v>555566</v>
      </c>
      <c r="D14" s="8">
        <v>606211</v>
      </c>
      <c r="E14" s="9">
        <f t="shared" si="0"/>
        <v>50645</v>
      </c>
      <c r="F14" s="10">
        <f t="shared" si="1"/>
        <v>9.115928620541936</v>
      </c>
      <c r="G14" s="3"/>
      <c r="H14" s="3"/>
      <c r="I14" s="3"/>
      <c r="J14" s="3"/>
      <c r="K14" s="3"/>
      <c r="L14" s="3"/>
    </row>
    <row r="15" spans="1:12" ht="28.5" customHeight="1">
      <c r="A15" s="12"/>
      <c r="B15" s="5" t="s">
        <v>15</v>
      </c>
      <c r="C15" s="8">
        <v>13097</v>
      </c>
      <c r="D15" s="8">
        <v>12171</v>
      </c>
      <c r="E15" s="9">
        <f t="shared" si="0"/>
        <v>-926</v>
      </c>
      <c r="F15" s="10">
        <f t="shared" si="1"/>
        <v>-7.070321447659765</v>
      </c>
      <c r="G15" s="3"/>
      <c r="H15" s="3"/>
      <c r="I15" s="3"/>
      <c r="J15" s="3"/>
      <c r="K15" s="3"/>
      <c r="L15" s="3"/>
    </row>
    <row r="16" spans="1:12" ht="18.75" customHeight="1">
      <c r="A16" s="12">
        <v>7</v>
      </c>
      <c r="B16" s="4" t="s">
        <v>16</v>
      </c>
      <c r="C16" s="8">
        <v>148410</v>
      </c>
      <c r="D16" s="8">
        <v>210208</v>
      </c>
      <c r="E16" s="9">
        <f t="shared" si="0"/>
        <v>61798</v>
      </c>
      <c r="F16" s="10">
        <f t="shared" si="1"/>
        <v>41.64005120948724</v>
      </c>
      <c r="G16" s="3"/>
      <c r="H16" s="3"/>
      <c r="I16" s="3"/>
      <c r="J16" s="3"/>
      <c r="K16" s="3"/>
      <c r="L16" s="3"/>
    </row>
    <row r="17" spans="1:12" ht="36" customHeight="1">
      <c r="A17" s="12"/>
      <c r="B17" s="5" t="s">
        <v>17</v>
      </c>
      <c r="C17" s="8">
        <v>38005</v>
      </c>
      <c r="D17" s="8">
        <v>43400</v>
      </c>
      <c r="E17" s="9">
        <f t="shared" si="0"/>
        <v>5395</v>
      </c>
      <c r="F17" s="10">
        <f t="shared" si="1"/>
        <v>14.195500592027372</v>
      </c>
      <c r="G17" s="3"/>
      <c r="H17" s="3"/>
      <c r="I17" s="3"/>
      <c r="J17" s="3"/>
      <c r="K17" s="3"/>
      <c r="L17" s="3"/>
    </row>
    <row r="18" spans="1:12" ht="25.5" customHeight="1">
      <c r="A18" s="12"/>
      <c r="B18" s="5" t="s">
        <v>18</v>
      </c>
      <c r="C18" s="8">
        <v>36270</v>
      </c>
      <c r="D18" s="8">
        <v>44153</v>
      </c>
      <c r="E18" s="9">
        <f t="shared" si="0"/>
        <v>7883</v>
      </c>
      <c r="F18" s="10">
        <f t="shared" si="1"/>
        <v>21.734215605183337</v>
      </c>
      <c r="G18" s="3"/>
      <c r="H18" s="3"/>
      <c r="I18" s="3"/>
      <c r="J18" s="3"/>
      <c r="K18" s="3"/>
      <c r="L18" s="3"/>
    </row>
    <row r="19" spans="1:12" ht="28.5" customHeight="1">
      <c r="A19" s="12"/>
      <c r="B19" s="5" t="s">
        <v>19</v>
      </c>
      <c r="C19" s="8">
        <v>70154</v>
      </c>
      <c r="D19" s="8">
        <v>117137</v>
      </c>
      <c r="E19" s="9">
        <f t="shared" si="0"/>
        <v>46983</v>
      </c>
      <c r="F19" s="10">
        <f t="shared" si="1"/>
        <v>66.97123471220459</v>
      </c>
      <c r="G19" s="3"/>
      <c r="H19" s="3"/>
      <c r="I19" s="3"/>
      <c r="J19" s="3"/>
      <c r="K19" s="3"/>
      <c r="L19" s="3"/>
    </row>
    <row r="20" spans="1:12" ht="29.25" customHeight="1">
      <c r="A20" s="2">
        <v>8</v>
      </c>
      <c r="B20" s="4" t="s">
        <v>20</v>
      </c>
      <c r="C20" s="8">
        <v>393982</v>
      </c>
      <c r="D20" s="8">
        <v>383739</v>
      </c>
      <c r="E20" s="9">
        <f t="shared" si="0"/>
        <v>-10243</v>
      </c>
      <c r="F20" s="10">
        <f t="shared" si="1"/>
        <v>-2.5998649684503334</v>
      </c>
      <c r="G20" s="3"/>
      <c r="H20" s="3"/>
      <c r="I20" s="3"/>
      <c r="J20" s="3"/>
      <c r="K20" s="3"/>
      <c r="L20" s="3"/>
    </row>
    <row r="21" spans="1:12" ht="18.75" customHeight="1">
      <c r="A21" s="13" t="s">
        <v>21</v>
      </c>
      <c r="B21" s="13"/>
      <c r="C21" s="13"/>
      <c r="D21" s="13"/>
      <c r="E21" s="13"/>
      <c r="F21" s="13"/>
      <c r="G21" s="3"/>
      <c r="H21" s="3"/>
      <c r="I21" s="3"/>
      <c r="J21" s="3"/>
      <c r="K21" s="3"/>
      <c r="L21" s="3"/>
    </row>
    <row r="22" spans="1:12" ht="18.75" customHeight="1">
      <c r="A22" s="12">
        <v>9</v>
      </c>
      <c r="B22" s="4" t="s">
        <v>22</v>
      </c>
      <c r="C22" s="8">
        <v>10366</v>
      </c>
      <c r="D22" s="8">
        <v>6034</v>
      </c>
      <c r="E22" s="9">
        <f t="shared" si="0"/>
        <v>-4332</v>
      </c>
      <c r="F22" s="10">
        <f aca="true" t="shared" si="2" ref="F22:F28">IF(C22=0,0,D22/C22*100-100)</f>
        <v>-41.7904688404399</v>
      </c>
      <c r="G22" s="3"/>
      <c r="H22" s="3"/>
      <c r="I22" s="3"/>
      <c r="J22" s="3"/>
      <c r="K22" s="3"/>
      <c r="L22" s="3"/>
    </row>
    <row r="23" spans="1:12" ht="19.5" customHeight="1">
      <c r="A23" s="12"/>
      <c r="B23" s="4" t="s">
        <v>23</v>
      </c>
      <c r="C23" s="8">
        <v>313154</v>
      </c>
      <c r="D23" s="8">
        <v>326286</v>
      </c>
      <c r="E23" s="9">
        <f t="shared" si="0"/>
        <v>13132</v>
      </c>
      <c r="F23" s="10">
        <f t="shared" si="2"/>
        <v>4.193463918710918</v>
      </c>
      <c r="G23" s="3"/>
      <c r="H23" s="3"/>
      <c r="I23" s="3"/>
      <c r="J23" s="3"/>
      <c r="K23" s="3"/>
      <c r="L23" s="3"/>
    </row>
    <row r="24" spans="1:12" ht="21.75" customHeight="1">
      <c r="A24" s="12"/>
      <c r="B24" s="4" t="s">
        <v>24</v>
      </c>
      <c r="C24" s="8">
        <v>11288</v>
      </c>
      <c r="D24" s="8">
        <v>1664</v>
      </c>
      <c r="E24" s="9">
        <f t="shared" si="0"/>
        <v>-9624</v>
      </c>
      <c r="F24" s="10">
        <f t="shared" si="2"/>
        <v>-85.2586817859674</v>
      </c>
      <c r="G24" s="3"/>
      <c r="H24" s="3"/>
      <c r="I24" s="3"/>
      <c r="J24" s="3"/>
      <c r="K24" s="3"/>
      <c r="L24" s="3"/>
    </row>
    <row r="25" spans="1:12" ht="18" customHeight="1">
      <c r="A25" s="12"/>
      <c r="B25" s="4" t="s">
        <v>25</v>
      </c>
      <c r="C25" s="8">
        <v>42533</v>
      </c>
      <c r="D25" s="8">
        <v>38983</v>
      </c>
      <c r="E25" s="9">
        <f t="shared" si="0"/>
        <v>-3550</v>
      </c>
      <c r="F25" s="10">
        <f t="shared" si="2"/>
        <v>-8.34646039545764</v>
      </c>
      <c r="G25" s="3"/>
      <c r="H25" s="3"/>
      <c r="I25" s="3"/>
      <c r="J25" s="3"/>
      <c r="K25" s="3"/>
      <c r="L25" s="3"/>
    </row>
    <row r="26" spans="1:12" ht="21" customHeight="1">
      <c r="A26" s="12"/>
      <c r="B26" s="4" t="s">
        <v>26</v>
      </c>
      <c r="C26" s="8">
        <v>13009</v>
      </c>
      <c r="D26" s="8">
        <v>7821</v>
      </c>
      <c r="E26" s="9">
        <f t="shared" si="0"/>
        <v>-5188</v>
      </c>
      <c r="F26" s="10">
        <f t="shared" si="2"/>
        <v>-39.88008301944808</v>
      </c>
      <c r="G26" s="3"/>
      <c r="H26" s="3"/>
      <c r="I26" s="3"/>
      <c r="J26" s="3"/>
      <c r="K26" s="3"/>
      <c r="L26" s="3"/>
    </row>
    <row r="27" spans="1:12" ht="22.5" customHeight="1">
      <c r="A27" s="12">
        <v>10</v>
      </c>
      <c r="B27" s="4" t="s">
        <v>27</v>
      </c>
      <c r="C27" s="8">
        <v>902920739</v>
      </c>
      <c r="D27" s="8">
        <v>2353676823.39</v>
      </c>
      <c r="E27" s="9">
        <f t="shared" si="0"/>
        <v>1450756084.3899999</v>
      </c>
      <c r="F27" s="10">
        <f t="shared" si="2"/>
        <v>160.67369169045082</v>
      </c>
      <c r="G27" s="3"/>
      <c r="H27" s="3"/>
      <c r="I27" s="3"/>
      <c r="J27" s="3"/>
      <c r="K27" s="3"/>
      <c r="L27" s="3"/>
    </row>
    <row r="28" spans="1:12" ht="27" customHeight="1">
      <c r="A28" s="12"/>
      <c r="B28" s="4" t="s">
        <v>28</v>
      </c>
      <c r="C28" s="8">
        <v>170901776</v>
      </c>
      <c r="D28" s="8">
        <v>203214101</v>
      </c>
      <c r="E28" s="9">
        <f t="shared" si="0"/>
        <v>32312325</v>
      </c>
      <c r="F28" s="10">
        <f t="shared" si="2"/>
        <v>18.90695682413505</v>
      </c>
      <c r="G28" s="3"/>
      <c r="H28" s="3"/>
      <c r="I28" s="3"/>
      <c r="J28" s="3"/>
      <c r="K28" s="3"/>
      <c r="L28" s="3"/>
    </row>
  </sheetData>
  <sheetProtection/>
  <mergeCells count="13">
    <mergeCell ref="B6:B7"/>
    <mergeCell ref="C6:C7"/>
    <mergeCell ref="D6:D7"/>
    <mergeCell ref="A4:F4"/>
    <mergeCell ref="A2:F2"/>
    <mergeCell ref="A3:F3"/>
    <mergeCell ref="A22:A26"/>
    <mergeCell ref="A27:A28"/>
    <mergeCell ref="E6:F6"/>
    <mergeCell ref="A14:A15"/>
    <mergeCell ref="A16:A19"/>
    <mergeCell ref="A21:F21"/>
    <mergeCell ref="A6:A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2016-08-17T14:31:42Z</cp:lastPrinted>
  <dcterms:created xsi:type="dcterms:W3CDTF">2011-07-25T06:59:42Z</dcterms:created>
  <dcterms:modified xsi:type="dcterms:W3CDTF">2018-03-06T05:46:06Z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5.1. Розгляд місцевими судами справ про адміністративні  правопорушення_4.2017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2209505</vt:i4>
  </property>
  <property fmtid="{D5CDD505-2E9C-101B-9397-08002B2CF9AE}" pid="7" name="Тип звіту">
    <vt:lpwstr>5.1. Розгляд місцевими судами справ про адміністративні  правопорушення</vt:lpwstr>
  </property>
  <property fmtid="{D5CDD505-2E9C-101B-9397-08002B2CF9AE}" pid="8" name="К.Cума">
    <vt:lpwstr>012F0727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99476A82</vt:lpwstr>
  </property>
  <property fmtid="{D5CDD505-2E9C-101B-9397-08002B2CF9AE}" pid="16" name="Версія БД">
    <vt:lpwstr>3.18.0.1578</vt:lpwstr>
  </property>
</Properties>
</file>