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  <sheet name="Z8_2" sheetId="2" state="hidden" r:id="rId2"/>
  </sheets>
  <definedNames>
    <definedName name="Z8_2">'Z8_2'!$A$1:$C$28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<sst xmlns="http://schemas.openxmlformats.org/spreadsheetml/2006/main" count="82" uniqueCount="72">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</sst>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164" fontId="1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D10">
      <selection activeCell="O39" sqref="O39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7" customWidth="1"/>
    <col min="9" max="9" width="9.125" style="1" customWidth="1"/>
    <col min="10" max="10" width="7.125" style="1" customWidth="1"/>
    <col min="11" max="11" width="9.125" style="1" customWidth="1"/>
    <col min="12" max="12" width="6.75390625" style="7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7" width="9.12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2" t="s">
        <v>0</v>
      </c>
    </row>
    <row r="2" spans="1:20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</row>
    <row r="3" spans="1:20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"/>
      <c r="S3" s="3"/>
      <c r="T3" s="3"/>
    </row>
    <row r="4" spans="1:20" ht="12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3"/>
      <c r="S4" s="3"/>
      <c r="T4" s="3"/>
    </row>
    <row r="5" spans="2:20" ht="58.5" customHeight="1">
      <c r="B5" s="21" t="s">
        <v>3</v>
      </c>
      <c r="C5" s="22" t="s">
        <v>4</v>
      </c>
      <c r="D5" s="23" t="s">
        <v>5</v>
      </c>
      <c r="E5" s="23"/>
      <c r="F5" s="23" t="s">
        <v>6</v>
      </c>
      <c r="G5" s="23"/>
      <c r="H5" s="23"/>
      <c r="I5" s="23"/>
      <c r="J5" s="23" t="s">
        <v>7</v>
      </c>
      <c r="K5" s="23"/>
      <c r="L5" s="23"/>
      <c r="M5" s="23"/>
      <c r="N5" s="23" t="s">
        <v>8</v>
      </c>
      <c r="O5" s="23"/>
      <c r="P5" s="23"/>
      <c r="Q5" s="23"/>
      <c r="R5" s="3"/>
      <c r="S5" s="3"/>
      <c r="T5" s="3"/>
    </row>
    <row r="6" spans="2:20" ht="12.75" customHeight="1">
      <c r="B6" s="21"/>
      <c r="C6" s="22"/>
      <c r="D6" s="18">
        <v>2011</v>
      </c>
      <c r="E6" s="18">
        <v>2012</v>
      </c>
      <c r="F6" s="18">
        <v>2011</v>
      </c>
      <c r="G6" s="18"/>
      <c r="H6" s="18">
        <v>2012</v>
      </c>
      <c r="I6" s="18"/>
      <c r="J6" s="18">
        <v>2011</v>
      </c>
      <c r="K6" s="18"/>
      <c r="L6" s="18">
        <v>2012</v>
      </c>
      <c r="M6" s="18"/>
      <c r="N6" s="18">
        <v>2011</v>
      </c>
      <c r="O6" s="18"/>
      <c r="P6" s="18">
        <v>2012</v>
      </c>
      <c r="Q6" s="18"/>
      <c r="R6" s="3"/>
      <c r="S6" s="3"/>
      <c r="T6" s="3"/>
    </row>
    <row r="7" spans="2:20" ht="21" customHeight="1">
      <c r="B7" s="21"/>
      <c r="C7" s="22"/>
      <c r="D7" s="18"/>
      <c r="E7" s="18"/>
      <c r="F7" s="9" t="s">
        <v>9</v>
      </c>
      <c r="G7" s="11" t="s">
        <v>10</v>
      </c>
      <c r="H7" s="9" t="s">
        <v>9</v>
      </c>
      <c r="I7" s="11" t="s">
        <v>10</v>
      </c>
      <c r="J7" s="10" t="s">
        <v>9</v>
      </c>
      <c r="K7" s="11" t="s">
        <v>10</v>
      </c>
      <c r="L7" s="10" t="s">
        <v>9</v>
      </c>
      <c r="M7" s="11" t="s">
        <v>10</v>
      </c>
      <c r="N7" s="12" t="s">
        <v>9</v>
      </c>
      <c r="O7" s="11" t="s">
        <v>10</v>
      </c>
      <c r="P7" s="9" t="s">
        <v>9</v>
      </c>
      <c r="Q7" s="11" t="s">
        <v>10</v>
      </c>
      <c r="R7" s="3"/>
      <c r="S7" s="3"/>
      <c r="T7" s="3"/>
    </row>
    <row r="8" spans="2:20" ht="12" customHeight="1">
      <c r="B8" s="13" t="s">
        <v>11</v>
      </c>
      <c r="C8" s="13" t="s">
        <v>12</v>
      </c>
      <c r="D8" s="13">
        <v>1</v>
      </c>
      <c r="E8" s="13">
        <v>2</v>
      </c>
      <c r="F8" s="13">
        <v>3</v>
      </c>
      <c r="G8" s="14">
        <v>4</v>
      </c>
      <c r="H8" s="13">
        <v>5</v>
      </c>
      <c r="I8" s="14">
        <v>6</v>
      </c>
      <c r="J8" s="13">
        <v>7</v>
      </c>
      <c r="K8" s="14">
        <v>8</v>
      </c>
      <c r="L8" s="13">
        <v>9</v>
      </c>
      <c r="M8" s="14">
        <v>10</v>
      </c>
      <c r="N8" s="15">
        <v>11</v>
      </c>
      <c r="O8" s="14">
        <v>12</v>
      </c>
      <c r="P8" s="13">
        <v>13</v>
      </c>
      <c r="Q8" s="14">
        <v>14</v>
      </c>
      <c r="R8" s="3"/>
      <c r="S8" s="3"/>
      <c r="T8" s="3"/>
    </row>
    <row r="9" spans="2:28" ht="12" customHeight="1">
      <c r="B9" s="16">
        <v>1</v>
      </c>
      <c r="C9" s="5" t="s">
        <v>13</v>
      </c>
      <c r="D9" s="8">
        <v>11836</v>
      </c>
      <c r="E9" s="8">
        <f>'Z8_2'!C2</f>
        <v>12218</v>
      </c>
      <c r="F9" s="24">
        <v>414</v>
      </c>
      <c r="G9" s="29">
        <f>F9/D9*100</f>
        <v>3.497803311929706</v>
      </c>
      <c r="H9" s="24">
        <v>564</v>
      </c>
      <c r="I9" s="31">
        <f>H9/E9*100</f>
        <v>4.616140121132755</v>
      </c>
      <c r="J9" s="24">
        <v>62</v>
      </c>
      <c r="K9" s="29">
        <f>J9/D9*100</f>
        <v>0.5238256167624198</v>
      </c>
      <c r="L9" s="24">
        <v>42</v>
      </c>
      <c r="M9" s="31">
        <f>L9/E9*100</f>
        <v>0.34375511540350306</v>
      </c>
      <c r="N9" s="17">
        <f>SUM(F9+J9)</f>
        <v>476</v>
      </c>
      <c r="O9" s="29">
        <f>N9/D9*100</f>
        <v>4.021628928692126</v>
      </c>
      <c r="P9" s="17">
        <f>SUM(H9,L9)</f>
        <v>606</v>
      </c>
      <c r="Q9" s="31">
        <f>P9/E9*100</f>
        <v>4.9598952365362585</v>
      </c>
      <c r="R9" s="3">
        <f>SUM(H9*100/E9)</f>
        <v>4.616140121132755</v>
      </c>
      <c r="S9" s="3">
        <f>SUM(P9*100/E9)</f>
        <v>4.959895236536258</v>
      </c>
      <c r="T9" s="3">
        <f>SUM(L9*100/E9)</f>
        <v>0.343755115403503</v>
      </c>
      <c r="U9" s="3">
        <f>SUM(F9*100/D9)</f>
        <v>3.497803311929706</v>
      </c>
      <c r="V9" s="3">
        <f>SUM(J9*100/D9)</f>
        <v>0.5238256167624198</v>
      </c>
      <c r="W9" s="3">
        <f>SUM(N9*100/D9)</f>
        <v>4.021628928692126</v>
      </c>
      <c r="X9" s="4"/>
      <c r="Y9" s="4"/>
      <c r="AB9" s="4"/>
    </row>
    <row r="10" spans="2:28" ht="12" customHeight="1">
      <c r="B10" s="16">
        <v>2</v>
      </c>
      <c r="C10" s="5" t="s">
        <v>14</v>
      </c>
      <c r="D10" s="8">
        <v>4320</v>
      </c>
      <c r="E10" s="8">
        <f>'Z8_2'!C3</f>
        <v>4602</v>
      </c>
      <c r="F10" s="24">
        <v>223</v>
      </c>
      <c r="G10" s="29">
        <f aca="true" t="shared" si="0" ref="G10:G36">F10/D10*100</f>
        <v>5.162037037037037</v>
      </c>
      <c r="H10" s="24">
        <v>203</v>
      </c>
      <c r="I10" s="31">
        <f aca="true" t="shared" si="1" ref="I10:I36">H10/E10*100</f>
        <v>4.411125597566276</v>
      </c>
      <c r="J10" s="24">
        <v>4</v>
      </c>
      <c r="K10" s="29">
        <f aca="true" t="shared" si="2" ref="K10:K36">J10/D10*100</f>
        <v>0.0925925925925926</v>
      </c>
      <c r="L10" s="24">
        <v>14</v>
      </c>
      <c r="M10" s="31">
        <f aca="true" t="shared" si="3" ref="M10:M35">L10/E10*100</f>
        <v>0.3042155584528466</v>
      </c>
      <c r="N10" s="17">
        <f aca="true" t="shared" si="4" ref="N10:N36">SUM(F10+J10)</f>
        <v>227</v>
      </c>
      <c r="O10" s="29">
        <f aca="true" t="shared" si="5" ref="O10:O36">N10/D10*100</f>
        <v>5.25462962962963</v>
      </c>
      <c r="P10" s="17">
        <f aca="true" t="shared" si="6" ref="P10:P36">SUM(H10,L10)</f>
        <v>217</v>
      </c>
      <c r="Q10" s="31">
        <f aca="true" t="shared" si="7" ref="Q10:Q36">P10/E10*100</f>
        <v>4.715341156019122</v>
      </c>
      <c r="R10" s="3">
        <f aca="true" t="shared" si="8" ref="R10:R36">SUM(H10*100/E10)</f>
        <v>4.411125597566276</v>
      </c>
      <c r="S10" s="3">
        <f aca="true" t="shared" si="9" ref="S10:S36">SUM(P10*100/E10)</f>
        <v>4.7153411560191225</v>
      </c>
      <c r="T10" s="3">
        <f aca="true" t="shared" si="10" ref="T10:T36">SUM(L10*100/E10)</f>
        <v>0.3042155584528466</v>
      </c>
      <c r="U10" s="3">
        <f aca="true" t="shared" si="11" ref="U10:U36">SUM(F10*100/D10)</f>
        <v>5.162037037037037</v>
      </c>
      <c r="V10" s="3">
        <f aca="true" t="shared" si="12" ref="V10:V36">SUM(J10*100/D10)</f>
        <v>0.09259259259259259</v>
      </c>
      <c r="W10" s="3">
        <f aca="true" t="shared" si="13" ref="W10:W36">SUM(N10*100/D10)</f>
        <v>5.25462962962963</v>
      </c>
      <c r="X10" s="4"/>
      <c r="Y10" s="4"/>
      <c r="AB10" s="4"/>
    </row>
    <row r="11" spans="2:28" ht="12" customHeight="1">
      <c r="B11" s="16">
        <v>3</v>
      </c>
      <c r="C11" s="5" t="s">
        <v>15</v>
      </c>
      <c r="D11" s="8">
        <v>2545</v>
      </c>
      <c r="E11" s="8">
        <f>'Z8_2'!C4</f>
        <v>3466</v>
      </c>
      <c r="F11" s="24">
        <v>2189</v>
      </c>
      <c r="G11" s="29">
        <f t="shared" si="0"/>
        <v>86.01178781925344</v>
      </c>
      <c r="H11" s="24">
        <v>129</v>
      </c>
      <c r="I11" s="31">
        <f t="shared" si="1"/>
        <v>3.7218695903058276</v>
      </c>
      <c r="J11" s="24">
        <v>43</v>
      </c>
      <c r="K11" s="29">
        <f t="shared" si="2"/>
        <v>1.6895874263261297</v>
      </c>
      <c r="L11" s="24">
        <v>4</v>
      </c>
      <c r="M11" s="31">
        <f t="shared" si="3"/>
        <v>0.1154068090017311</v>
      </c>
      <c r="N11" s="17">
        <f t="shared" si="4"/>
        <v>2232</v>
      </c>
      <c r="O11" s="29">
        <f t="shared" si="5"/>
        <v>87.70137524557957</v>
      </c>
      <c r="P11" s="17">
        <f t="shared" si="6"/>
        <v>133</v>
      </c>
      <c r="Q11" s="31">
        <f t="shared" si="7"/>
        <v>3.837276399307559</v>
      </c>
      <c r="R11" s="3">
        <f t="shared" si="8"/>
        <v>3.721869590305828</v>
      </c>
      <c r="S11" s="3">
        <f t="shared" si="9"/>
        <v>3.837276399307559</v>
      </c>
      <c r="T11" s="3">
        <f t="shared" si="10"/>
        <v>0.1154068090017311</v>
      </c>
      <c r="U11" s="3">
        <f t="shared" si="11"/>
        <v>86.01178781925344</v>
      </c>
      <c r="V11" s="3">
        <f t="shared" si="12"/>
        <v>1.6895874263261297</v>
      </c>
      <c r="W11" s="3">
        <f t="shared" si="13"/>
        <v>87.70137524557957</v>
      </c>
      <c r="X11" s="4"/>
      <c r="Y11" s="4"/>
      <c r="AB11" s="4"/>
    </row>
    <row r="12" spans="2:28" ht="12" customHeight="1">
      <c r="B12" s="16">
        <v>4</v>
      </c>
      <c r="C12" s="5" t="s">
        <v>16</v>
      </c>
      <c r="D12" s="8">
        <v>14376</v>
      </c>
      <c r="E12" s="8">
        <f>'Z8_2'!C5</f>
        <v>13739</v>
      </c>
      <c r="F12" s="24">
        <v>380</v>
      </c>
      <c r="G12" s="29">
        <f t="shared" si="0"/>
        <v>2.6432943795214245</v>
      </c>
      <c r="H12" s="24">
        <v>724</v>
      </c>
      <c r="I12" s="31">
        <f t="shared" si="1"/>
        <v>5.269670281679889</v>
      </c>
      <c r="J12" s="24">
        <v>21</v>
      </c>
      <c r="K12" s="29">
        <f t="shared" si="2"/>
        <v>0.14607679465776294</v>
      </c>
      <c r="L12" s="24">
        <v>23</v>
      </c>
      <c r="M12" s="31">
        <f t="shared" si="3"/>
        <v>0.1674066525948031</v>
      </c>
      <c r="N12" s="17">
        <f t="shared" si="4"/>
        <v>401</v>
      </c>
      <c r="O12" s="29">
        <f t="shared" si="5"/>
        <v>2.7893711741791876</v>
      </c>
      <c r="P12" s="17">
        <f t="shared" si="6"/>
        <v>747</v>
      </c>
      <c r="Q12" s="31">
        <f t="shared" si="7"/>
        <v>5.4370769342746925</v>
      </c>
      <c r="R12" s="3">
        <f t="shared" si="8"/>
        <v>5.26967028167989</v>
      </c>
      <c r="S12" s="3">
        <f t="shared" si="9"/>
        <v>5.4370769342746925</v>
      </c>
      <c r="T12" s="3">
        <f t="shared" si="10"/>
        <v>0.1674066525948031</v>
      </c>
      <c r="U12" s="3">
        <f t="shared" si="11"/>
        <v>2.6432943795214245</v>
      </c>
      <c r="V12" s="3">
        <f t="shared" si="12"/>
        <v>0.14607679465776294</v>
      </c>
      <c r="W12" s="3">
        <f t="shared" si="13"/>
        <v>2.7893711741791876</v>
      </c>
      <c r="X12" s="4"/>
      <c r="Y12" s="4"/>
      <c r="AB12" s="4"/>
    </row>
    <row r="13" spans="2:28" ht="12" customHeight="1">
      <c r="B13" s="16">
        <v>5</v>
      </c>
      <c r="C13" s="5" t="s">
        <v>17</v>
      </c>
      <c r="D13" s="8">
        <v>19697</v>
      </c>
      <c r="E13" s="8">
        <f>'Z8_2'!C6</f>
        <v>14042</v>
      </c>
      <c r="F13" s="24">
        <v>826</v>
      </c>
      <c r="G13" s="29">
        <f t="shared" si="0"/>
        <v>4.193532009950754</v>
      </c>
      <c r="H13" s="24">
        <v>661</v>
      </c>
      <c r="I13" s="31">
        <f t="shared" si="1"/>
        <v>4.707306651474149</v>
      </c>
      <c r="J13" s="24">
        <v>67</v>
      </c>
      <c r="K13" s="29">
        <f t="shared" si="2"/>
        <v>0.34015332284104177</v>
      </c>
      <c r="L13" s="24">
        <v>51</v>
      </c>
      <c r="M13" s="31">
        <f t="shared" si="3"/>
        <v>0.36319612590799033</v>
      </c>
      <c r="N13" s="17">
        <f t="shared" si="4"/>
        <v>893</v>
      </c>
      <c r="O13" s="29">
        <f t="shared" si="5"/>
        <v>4.533685332791796</v>
      </c>
      <c r="P13" s="17">
        <f t="shared" si="6"/>
        <v>712</v>
      </c>
      <c r="Q13" s="31">
        <f t="shared" si="7"/>
        <v>5.070502777382139</v>
      </c>
      <c r="R13" s="3">
        <f t="shared" si="8"/>
        <v>4.707306651474149</v>
      </c>
      <c r="S13" s="3">
        <f t="shared" si="9"/>
        <v>5.070502777382139</v>
      </c>
      <c r="T13" s="3">
        <f t="shared" si="10"/>
        <v>0.36319612590799033</v>
      </c>
      <c r="U13" s="3">
        <f t="shared" si="11"/>
        <v>4.193532009950754</v>
      </c>
      <c r="V13" s="3">
        <f t="shared" si="12"/>
        <v>0.34015332284104177</v>
      </c>
      <c r="W13" s="3">
        <f t="shared" si="13"/>
        <v>4.533685332791796</v>
      </c>
      <c r="X13" s="4"/>
      <c r="Y13" s="4"/>
      <c r="AB13" s="4"/>
    </row>
    <row r="14" spans="2:23" ht="12" customHeight="1">
      <c r="B14" s="16">
        <v>6</v>
      </c>
      <c r="C14" s="5" t="s">
        <v>18</v>
      </c>
      <c r="D14" s="8">
        <v>8749</v>
      </c>
      <c r="E14" s="8">
        <f>'Z8_2'!C7</f>
        <v>7501</v>
      </c>
      <c r="F14" s="24">
        <v>374</v>
      </c>
      <c r="G14" s="29">
        <f t="shared" si="0"/>
        <v>4.274774259915419</v>
      </c>
      <c r="H14" s="24">
        <v>223</v>
      </c>
      <c r="I14" s="31">
        <f t="shared" si="1"/>
        <v>2.972936941741101</v>
      </c>
      <c r="J14" s="24">
        <v>35</v>
      </c>
      <c r="K14" s="29">
        <f t="shared" si="2"/>
        <v>0.4000457195108012</v>
      </c>
      <c r="L14" s="24">
        <v>8</v>
      </c>
      <c r="M14" s="31">
        <f t="shared" si="3"/>
        <v>0.10665244634048793</v>
      </c>
      <c r="N14" s="17">
        <f t="shared" si="4"/>
        <v>409</v>
      </c>
      <c r="O14" s="29">
        <f t="shared" si="5"/>
        <v>4.67481997942622</v>
      </c>
      <c r="P14" s="17">
        <f t="shared" si="6"/>
        <v>231</v>
      </c>
      <c r="Q14" s="31">
        <f t="shared" si="7"/>
        <v>3.079589388081589</v>
      </c>
      <c r="R14" s="3">
        <f t="shared" si="8"/>
        <v>2.9729369417411013</v>
      </c>
      <c r="S14" s="3">
        <f t="shared" si="9"/>
        <v>3.079589388081589</v>
      </c>
      <c r="T14" s="3">
        <f t="shared" si="10"/>
        <v>0.10665244634048794</v>
      </c>
      <c r="U14" s="3">
        <f t="shared" si="11"/>
        <v>4.274774259915419</v>
      </c>
      <c r="V14" s="3">
        <f t="shared" si="12"/>
        <v>0.40004571951080126</v>
      </c>
      <c r="W14" s="3">
        <f t="shared" si="13"/>
        <v>4.67481997942622</v>
      </c>
    </row>
    <row r="15" spans="2:28" ht="12" customHeight="1">
      <c r="B15" s="16">
        <v>7</v>
      </c>
      <c r="C15" s="5" t="s">
        <v>19</v>
      </c>
      <c r="D15" s="8">
        <v>3211</v>
      </c>
      <c r="E15" s="8">
        <f>'Z8_2'!C8</f>
        <v>2727</v>
      </c>
      <c r="F15" s="24">
        <v>196</v>
      </c>
      <c r="G15" s="29">
        <f t="shared" si="0"/>
        <v>6.104017440049829</v>
      </c>
      <c r="H15" s="24">
        <v>120</v>
      </c>
      <c r="I15" s="31">
        <f t="shared" si="1"/>
        <v>4.400440044004401</v>
      </c>
      <c r="J15" s="24">
        <v>14</v>
      </c>
      <c r="K15" s="29">
        <f t="shared" si="2"/>
        <v>0.4360012457178449</v>
      </c>
      <c r="L15" s="24">
        <v>4</v>
      </c>
      <c r="M15" s="31">
        <f t="shared" si="3"/>
        <v>0.14668133480014667</v>
      </c>
      <c r="N15" s="17">
        <f t="shared" si="4"/>
        <v>210</v>
      </c>
      <c r="O15" s="29">
        <f t="shared" si="5"/>
        <v>6.540018685767674</v>
      </c>
      <c r="P15" s="17">
        <f t="shared" si="6"/>
        <v>124</v>
      </c>
      <c r="Q15" s="31">
        <f t="shared" si="7"/>
        <v>4.5471213788045475</v>
      </c>
      <c r="R15" s="3">
        <f t="shared" si="8"/>
        <v>4.400440044004401</v>
      </c>
      <c r="S15" s="3">
        <f t="shared" si="9"/>
        <v>4.5471213788045475</v>
      </c>
      <c r="T15" s="3">
        <f t="shared" si="10"/>
        <v>0.14668133480014667</v>
      </c>
      <c r="U15" s="3">
        <f t="shared" si="11"/>
        <v>6.104017440049828</v>
      </c>
      <c r="V15" s="3">
        <f t="shared" si="12"/>
        <v>0.43600124571784493</v>
      </c>
      <c r="W15" s="3">
        <f t="shared" si="13"/>
        <v>6.540018685767674</v>
      </c>
      <c r="X15" s="4"/>
      <c r="Y15" s="4"/>
      <c r="AB15" s="4"/>
    </row>
    <row r="16" spans="2:28" ht="12" customHeight="1">
      <c r="B16" s="16">
        <v>8</v>
      </c>
      <c r="C16" s="5" t="s">
        <v>20</v>
      </c>
      <c r="D16" s="8">
        <v>9238</v>
      </c>
      <c r="E16" s="8">
        <f>'Z8_2'!C9</f>
        <v>10762</v>
      </c>
      <c r="F16" s="24">
        <v>280</v>
      </c>
      <c r="G16" s="29">
        <f t="shared" si="0"/>
        <v>3.0309590820523926</v>
      </c>
      <c r="H16" s="24">
        <v>375</v>
      </c>
      <c r="I16" s="31">
        <f t="shared" si="1"/>
        <v>3.4844824382085116</v>
      </c>
      <c r="J16" s="24">
        <v>4</v>
      </c>
      <c r="K16" s="29">
        <f t="shared" si="2"/>
        <v>0.043299415457891316</v>
      </c>
      <c r="L16" s="24">
        <v>5</v>
      </c>
      <c r="M16" s="31">
        <f t="shared" si="3"/>
        <v>0.04645976584278015</v>
      </c>
      <c r="N16" s="17">
        <f t="shared" si="4"/>
        <v>284</v>
      </c>
      <c r="O16" s="29">
        <f t="shared" si="5"/>
        <v>3.0742584975102836</v>
      </c>
      <c r="P16" s="17">
        <f t="shared" si="6"/>
        <v>380</v>
      </c>
      <c r="Q16" s="31">
        <f t="shared" si="7"/>
        <v>3.5309422040512914</v>
      </c>
      <c r="R16" s="3">
        <f t="shared" si="8"/>
        <v>3.4844824382085116</v>
      </c>
      <c r="S16" s="3">
        <f t="shared" si="9"/>
        <v>3.5309422040512914</v>
      </c>
      <c r="T16" s="3">
        <f t="shared" si="10"/>
        <v>0.04645976584278015</v>
      </c>
      <c r="U16" s="3">
        <f t="shared" si="11"/>
        <v>3.030959082052392</v>
      </c>
      <c r="V16" s="3">
        <f t="shared" si="12"/>
        <v>0.043299415457891316</v>
      </c>
      <c r="W16" s="3">
        <f t="shared" si="13"/>
        <v>3.0742584975102836</v>
      </c>
      <c r="X16" s="4"/>
      <c r="Y16" s="4"/>
      <c r="AB16" s="4"/>
    </row>
    <row r="17" spans="2:28" ht="12" customHeight="1">
      <c r="B17" s="16">
        <v>9</v>
      </c>
      <c r="C17" s="5" t="s">
        <v>21</v>
      </c>
      <c r="D17" s="8">
        <v>3115</v>
      </c>
      <c r="E17" s="8">
        <f>'Z8_2'!C10</f>
        <v>3073</v>
      </c>
      <c r="F17" s="24">
        <v>159</v>
      </c>
      <c r="G17" s="29">
        <f t="shared" si="0"/>
        <v>5.104333868378812</v>
      </c>
      <c r="H17" s="24">
        <v>134</v>
      </c>
      <c r="I17" s="31">
        <f t="shared" si="1"/>
        <v>4.360559713634885</v>
      </c>
      <c r="J17" s="24">
        <v>5</v>
      </c>
      <c r="K17" s="29">
        <f t="shared" si="2"/>
        <v>0.16051364365971107</v>
      </c>
      <c r="L17" s="24">
        <v>5</v>
      </c>
      <c r="M17" s="31">
        <f t="shared" si="3"/>
        <v>0.16270745200130166</v>
      </c>
      <c r="N17" s="17">
        <f t="shared" si="4"/>
        <v>164</v>
      </c>
      <c r="O17" s="29">
        <f t="shared" si="5"/>
        <v>5.264847512038523</v>
      </c>
      <c r="P17" s="17">
        <f t="shared" si="6"/>
        <v>139</v>
      </c>
      <c r="Q17" s="31">
        <f t="shared" si="7"/>
        <v>4.523267165636186</v>
      </c>
      <c r="R17" s="3">
        <f t="shared" si="8"/>
        <v>4.360559713634885</v>
      </c>
      <c r="S17" s="3">
        <f t="shared" si="9"/>
        <v>4.523267165636186</v>
      </c>
      <c r="T17" s="3">
        <f t="shared" si="10"/>
        <v>0.16270745200130166</v>
      </c>
      <c r="U17" s="3">
        <f t="shared" si="11"/>
        <v>5.104333868378812</v>
      </c>
      <c r="V17" s="3">
        <f t="shared" si="12"/>
        <v>0.16051364365971107</v>
      </c>
      <c r="W17" s="3">
        <f t="shared" si="13"/>
        <v>5.264847512038523</v>
      </c>
      <c r="X17" s="4"/>
      <c r="Y17" s="4"/>
      <c r="AB17" s="4"/>
    </row>
    <row r="18" spans="2:28" ht="12" customHeight="1">
      <c r="B18" s="16">
        <v>10</v>
      </c>
      <c r="C18" s="5" t="s">
        <v>22</v>
      </c>
      <c r="D18" s="8">
        <v>4657</v>
      </c>
      <c r="E18" s="8">
        <f>'Z8_2'!C11</f>
        <v>4774</v>
      </c>
      <c r="F18" s="24">
        <v>467</v>
      </c>
      <c r="G18" s="29">
        <f t="shared" si="0"/>
        <v>10.027914966716772</v>
      </c>
      <c r="H18" s="24">
        <v>378</v>
      </c>
      <c r="I18" s="31">
        <f t="shared" si="1"/>
        <v>7.9178885630498534</v>
      </c>
      <c r="J18" s="24">
        <v>17</v>
      </c>
      <c r="K18" s="29">
        <f t="shared" si="2"/>
        <v>0.36504187245007513</v>
      </c>
      <c r="L18" s="24">
        <v>18</v>
      </c>
      <c r="M18" s="31">
        <f t="shared" si="3"/>
        <v>0.3770423125261835</v>
      </c>
      <c r="N18" s="17">
        <f t="shared" si="4"/>
        <v>484</v>
      </c>
      <c r="O18" s="29">
        <f t="shared" si="5"/>
        <v>10.392956839166846</v>
      </c>
      <c r="P18" s="17">
        <f t="shared" si="6"/>
        <v>396</v>
      </c>
      <c r="Q18" s="31">
        <f t="shared" si="7"/>
        <v>8.294930875576037</v>
      </c>
      <c r="R18" s="3">
        <f t="shared" si="8"/>
        <v>7.9178885630498534</v>
      </c>
      <c r="S18" s="3">
        <f t="shared" si="9"/>
        <v>8.294930875576037</v>
      </c>
      <c r="T18" s="3">
        <f t="shared" si="10"/>
        <v>0.3770423125261835</v>
      </c>
      <c r="U18" s="3">
        <f t="shared" si="11"/>
        <v>10.02791496671677</v>
      </c>
      <c r="V18" s="3">
        <f t="shared" si="12"/>
        <v>0.36504187245007513</v>
      </c>
      <c r="W18" s="3">
        <f t="shared" si="13"/>
        <v>10.392956839166846</v>
      </c>
      <c r="X18" s="4"/>
      <c r="Y18" s="4"/>
      <c r="AB18" s="4"/>
    </row>
    <row r="19" spans="2:28" ht="12" customHeight="1">
      <c r="B19" s="16">
        <v>11</v>
      </c>
      <c r="C19" s="5" t="s">
        <v>23</v>
      </c>
      <c r="D19" s="8">
        <v>3942</v>
      </c>
      <c r="E19" s="8">
        <f>'Z8_2'!C12</f>
        <v>3189</v>
      </c>
      <c r="F19" s="24">
        <v>201</v>
      </c>
      <c r="G19" s="29">
        <f t="shared" si="0"/>
        <v>5.098934550989346</v>
      </c>
      <c r="H19" s="24">
        <v>217</v>
      </c>
      <c r="I19" s="31">
        <f t="shared" si="1"/>
        <v>6.804640953276889</v>
      </c>
      <c r="J19" s="24">
        <v>22</v>
      </c>
      <c r="K19" s="29">
        <f t="shared" si="2"/>
        <v>0.5580923389142567</v>
      </c>
      <c r="L19" s="24">
        <v>6</v>
      </c>
      <c r="M19" s="31">
        <f t="shared" si="3"/>
        <v>0.18814675446848542</v>
      </c>
      <c r="N19" s="17">
        <f t="shared" si="4"/>
        <v>223</v>
      </c>
      <c r="O19" s="29">
        <f t="shared" si="5"/>
        <v>5.657026889903602</v>
      </c>
      <c r="P19" s="17">
        <f t="shared" si="6"/>
        <v>223</v>
      </c>
      <c r="Q19" s="31">
        <f t="shared" si="7"/>
        <v>6.992787707745375</v>
      </c>
      <c r="R19" s="3">
        <f t="shared" si="8"/>
        <v>6.8046409532768894</v>
      </c>
      <c r="S19" s="3">
        <f t="shared" si="9"/>
        <v>6.992787707745375</v>
      </c>
      <c r="T19" s="3">
        <f t="shared" si="10"/>
        <v>0.18814675446848542</v>
      </c>
      <c r="U19" s="3">
        <f t="shared" si="11"/>
        <v>5.098934550989346</v>
      </c>
      <c r="V19" s="3">
        <f t="shared" si="12"/>
        <v>0.5580923389142567</v>
      </c>
      <c r="W19" s="3">
        <f t="shared" si="13"/>
        <v>5.6570268899036025</v>
      </c>
      <c r="X19" s="4"/>
      <c r="Y19" s="4"/>
      <c r="AB19" s="4"/>
    </row>
    <row r="20" spans="2:28" ht="12" customHeight="1">
      <c r="B20" s="16">
        <v>12</v>
      </c>
      <c r="C20" s="5" t="s">
        <v>24</v>
      </c>
      <c r="D20" s="8">
        <v>9745</v>
      </c>
      <c r="E20" s="8">
        <f>'Z8_2'!C13</f>
        <v>8422</v>
      </c>
      <c r="F20" s="24">
        <v>501</v>
      </c>
      <c r="G20" s="29">
        <f t="shared" si="0"/>
        <v>5.141097998973833</v>
      </c>
      <c r="H20" s="24">
        <v>435</v>
      </c>
      <c r="I20" s="31">
        <f t="shared" si="1"/>
        <v>5.165043932557587</v>
      </c>
      <c r="J20" s="24">
        <v>227</v>
      </c>
      <c r="K20" s="29">
        <f t="shared" si="2"/>
        <v>2.3293996921498206</v>
      </c>
      <c r="L20" s="24">
        <v>33</v>
      </c>
      <c r="M20" s="31">
        <f t="shared" si="3"/>
        <v>0.39183091902161005</v>
      </c>
      <c r="N20" s="17">
        <f t="shared" si="4"/>
        <v>728</v>
      </c>
      <c r="O20" s="29">
        <f t="shared" si="5"/>
        <v>7.470497691123653</v>
      </c>
      <c r="P20" s="17">
        <f t="shared" si="6"/>
        <v>468</v>
      </c>
      <c r="Q20" s="31">
        <f t="shared" si="7"/>
        <v>5.556874851579197</v>
      </c>
      <c r="R20" s="3">
        <f>SUM(H20*100/E20)</f>
        <v>5.165043932557587</v>
      </c>
      <c r="S20" s="3">
        <f t="shared" si="9"/>
        <v>5.556874851579197</v>
      </c>
      <c r="T20" s="3">
        <f t="shared" si="10"/>
        <v>0.39183091902161005</v>
      </c>
      <c r="U20" s="3">
        <f t="shared" si="11"/>
        <v>5.141097998973833</v>
      </c>
      <c r="V20" s="3">
        <f t="shared" si="12"/>
        <v>2.3293996921498206</v>
      </c>
      <c r="W20" s="3">
        <f t="shared" si="13"/>
        <v>7.470497691123653</v>
      </c>
      <c r="X20" s="4"/>
      <c r="Y20" s="4"/>
      <c r="AB20" s="4"/>
    </row>
    <row r="21" spans="2:28" ht="12" customHeight="1">
      <c r="B21" s="16">
        <v>13</v>
      </c>
      <c r="C21" s="5" t="s">
        <v>25</v>
      </c>
      <c r="D21" s="8">
        <v>9931</v>
      </c>
      <c r="E21" s="8">
        <f>'Z8_2'!C14</f>
        <v>8051</v>
      </c>
      <c r="F21" s="24">
        <v>647</v>
      </c>
      <c r="G21" s="29">
        <f t="shared" si="0"/>
        <v>6.514953176920753</v>
      </c>
      <c r="H21" s="24">
        <v>359</v>
      </c>
      <c r="I21" s="31">
        <f t="shared" si="1"/>
        <v>4.459073407030183</v>
      </c>
      <c r="J21" s="24">
        <v>30</v>
      </c>
      <c r="K21" s="29">
        <f t="shared" si="2"/>
        <v>0.30208438223743833</v>
      </c>
      <c r="L21" s="24">
        <v>30</v>
      </c>
      <c r="M21" s="31">
        <f t="shared" si="3"/>
        <v>0.37262451869333</v>
      </c>
      <c r="N21" s="17">
        <f t="shared" si="4"/>
        <v>677</v>
      </c>
      <c r="O21" s="29">
        <f t="shared" si="5"/>
        <v>6.817037559158192</v>
      </c>
      <c r="P21" s="17">
        <f t="shared" si="6"/>
        <v>389</v>
      </c>
      <c r="Q21" s="31">
        <f t="shared" si="7"/>
        <v>4.831697925723512</v>
      </c>
      <c r="R21" s="3">
        <f t="shared" si="8"/>
        <v>4.459073407030183</v>
      </c>
      <c r="S21" s="3">
        <f t="shared" si="9"/>
        <v>4.831697925723512</v>
      </c>
      <c r="T21" s="3">
        <f t="shared" si="10"/>
        <v>0.37262451869333</v>
      </c>
      <c r="U21" s="3">
        <f t="shared" si="11"/>
        <v>6.514953176920753</v>
      </c>
      <c r="V21" s="3">
        <f t="shared" si="12"/>
        <v>0.30208438223743833</v>
      </c>
      <c r="W21" s="3">
        <f t="shared" si="13"/>
        <v>6.817037559158192</v>
      </c>
      <c r="X21" s="4"/>
      <c r="Y21" s="4"/>
      <c r="AB21" s="4"/>
    </row>
    <row r="22" spans="2:28" ht="12" customHeight="1">
      <c r="B22" s="16">
        <v>14</v>
      </c>
      <c r="C22" s="5" t="s">
        <v>26</v>
      </c>
      <c r="D22" s="8">
        <v>6535</v>
      </c>
      <c r="E22" s="8">
        <f>'Z8_2'!C15</f>
        <v>6173</v>
      </c>
      <c r="F22" s="24">
        <v>251</v>
      </c>
      <c r="G22" s="29">
        <f t="shared" si="0"/>
        <v>3.8408569242540165</v>
      </c>
      <c r="H22" s="24">
        <v>338</v>
      </c>
      <c r="I22" s="31">
        <f t="shared" si="1"/>
        <v>5.4754576381014095</v>
      </c>
      <c r="J22" s="24">
        <v>15</v>
      </c>
      <c r="K22" s="29">
        <f t="shared" si="2"/>
        <v>0.22953328232593728</v>
      </c>
      <c r="L22" s="24">
        <v>17</v>
      </c>
      <c r="M22" s="31">
        <f t="shared" si="3"/>
        <v>0.2753928397861656</v>
      </c>
      <c r="N22" s="17">
        <f t="shared" si="4"/>
        <v>266</v>
      </c>
      <c r="O22" s="29">
        <f t="shared" si="5"/>
        <v>4.070390206579954</v>
      </c>
      <c r="P22" s="17">
        <f t="shared" si="6"/>
        <v>355</v>
      </c>
      <c r="Q22" s="31">
        <f t="shared" si="7"/>
        <v>5.750850477887575</v>
      </c>
      <c r="R22" s="3">
        <f t="shared" si="8"/>
        <v>5.4754576381014095</v>
      </c>
      <c r="S22" s="3">
        <f t="shared" si="9"/>
        <v>5.750850477887575</v>
      </c>
      <c r="T22" s="3">
        <f t="shared" si="10"/>
        <v>0.2753928397861656</v>
      </c>
      <c r="U22" s="3">
        <f t="shared" si="11"/>
        <v>3.840856924254017</v>
      </c>
      <c r="V22" s="3">
        <f t="shared" si="12"/>
        <v>0.22953328232593725</v>
      </c>
      <c r="W22" s="3">
        <f t="shared" si="13"/>
        <v>4.070390206579954</v>
      </c>
      <c r="X22" s="4"/>
      <c r="Y22" s="4"/>
      <c r="AB22" s="4"/>
    </row>
    <row r="23" spans="2:28" ht="12" customHeight="1">
      <c r="B23" s="16">
        <v>15</v>
      </c>
      <c r="C23" s="5" t="s">
        <v>27</v>
      </c>
      <c r="D23" s="8">
        <v>8004</v>
      </c>
      <c r="E23" s="8">
        <f>'Z8_2'!C16</f>
        <v>6502</v>
      </c>
      <c r="F23" s="24">
        <v>688</v>
      </c>
      <c r="G23" s="29">
        <f t="shared" si="0"/>
        <v>8.595702148925536</v>
      </c>
      <c r="H23" s="24">
        <v>622</v>
      </c>
      <c r="I23" s="31">
        <f t="shared" si="1"/>
        <v>9.566287296216549</v>
      </c>
      <c r="J23" s="24">
        <v>238</v>
      </c>
      <c r="K23" s="29">
        <f t="shared" si="2"/>
        <v>2.973513243378311</v>
      </c>
      <c r="L23" s="24">
        <v>46</v>
      </c>
      <c r="M23" s="31">
        <f t="shared" si="3"/>
        <v>0.7074746231928638</v>
      </c>
      <c r="N23" s="17">
        <f t="shared" si="4"/>
        <v>926</v>
      </c>
      <c r="O23" s="29">
        <f t="shared" si="5"/>
        <v>11.569215392303848</v>
      </c>
      <c r="P23" s="17">
        <f t="shared" si="6"/>
        <v>668</v>
      </c>
      <c r="Q23" s="31">
        <f t="shared" si="7"/>
        <v>10.273761919409411</v>
      </c>
      <c r="R23" s="3">
        <f t="shared" si="8"/>
        <v>9.566287296216549</v>
      </c>
      <c r="S23" s="3">
        <f t="shared" si="9"/>
        <v>10.273761919409413</v>
      </c>
      <c r="T23" s="3">
        <f t="shared" si="10"/>
        <v>0.7074746231928637</v>
      </c>
      <c r="U23" s="3">
        <f t="shared" si="11"/>
        <v>8.595702148925538</v>
      </c>
      <c r="V23" s="3">
        <f t="shared" si="12"/>
        <v>2.973513243378311</v>
      </c>
      <c r="W23" s="3">
        <f t="shared" si="13"/>
        <v>11.569215392303848</v>
      </c>
      <c r="X23" s="4"/>
      <c r="Y23" s="4"/>
      <c r="AB23" s="4"/>
    </row>
    <row r="24" spans="2:28" ht="12" customHeight="1">
      <c r="B24" s="16">
        <v>16</v>
      </c>
      <c r="C24" s="5" t="s">
        <v>28</v>
      </c>
      <c r="D24" s="8">
        <v>8531</v>
      </c>
      <c r="E24" s="8">
        <f>'Z8_2'!C17</f>
        <v>7011</v>
      </c>
      <c r="F24" s="24">
        <v>305</v>
      </c>
      <c r="G24" s="29">
        <f t="shared" si="0"/>
        <v>3.5751963427499707</v>
      </c>
      <c r="H24" s="24">
        <v>273</v>
      </c>
      <c r="I24" s="31">
        <f t="shared" si="1"/>
        <v>3.8938810440735985</v>
      </c>
      <c r="J24" s="24">
        <v>4</v>
      </c>
      <c r="K24" s="29">
        <f t="shared" si="2"/>
        <v>0.0468878208885242</v>
      </c>
      <c r="L24" s="24">
        <v>8</v>
      </c>
      <c r="M24" s="31">
        <f t="shared" si="3"/>
        <v>0.11410640422193695</v>
      </c>
      <c r="N24" s="17">
        <f t="shared" si="4"/>
        <v>309</v>
      </c>
      <c r="O24" s="29">
        <f t="shared" si="5"/>
        <v>3.622084163638495</v>
      </c>
      <c r="P24" s="17">
        <f t="shared" si="6"/>
        <v>281</v>
      </c>
      <c r="Q24" s="31">
        <f t="shared" si="7"/>
        <v>4.007987448295536</v>
      </c>
      <c r="R24" s="3">
        <f t="shared" si="8"/>
        <v>3.8938810440735985</v>
      </c>
      <c r="S24" s="3">
        <f t="shared" si="9"/>
        <v>4.007987448295536</v>
      </c>
      <c r="T24" s="3">
        <f t="shared" si="10"/>
        <v>0.11410640422193695</v>
      </c>
      <c r="U24" s="3">
        <f t="shared" si="11"/>
        <v>3.5751963427499707</v>
      </c>
      <c r="V24" s="3">
        <f t="shared" si="12"/>
        <v>0.04688782088852421</v>
      </c>
      <c r="W24" s="3">
        <f t="shared" si="13"/>
        <v>3.622084163638495</v>
      </c>
      <c r="X24" s="4"/>
      <c r="Y24" s="4"/>
      <c r="AB24" s="4"/>
    </row>
    <row r="25" spans="2:28" ht="12" customHeight="1">
      <c r="B25" s="16">
        <v>17</v>
      </c>
      <c r="C25" s="5" t="s">
        <v>29</v>
      </c>
      <c r="D25" s="8">
        <v>4482</v>
      </c>
      <c r="E25" s="8">
        <f>'Z8_2'!C18</f>
        <v>3885</v>
      </c>
      <c r="F25" s="24">
        <v>856</v>
      </c>
      <c r="G25" s="29">
        <f t="shared" si="0"/>
        <v>19.098616688978133</v>
      </c>
      <c r="H25" s="24">
        <v>250</v>
      </c>
      <c r="I25" s="31">
        <f t="shared" si="1"/>
        <v>6.435006435006435</v>
      </c>
      <c r="J25" s="24">
        <v>856</v>
      </c>
      <c r="K25" s="29">
        <f t="shared" si="2"/>
        <v>19.098616688978133</v>
      </c>
      <c r="L25" s="24">
        <v>1</v>
      </c>
      <c r="M25" s="31">
        <f t="shared" si="3"/>
        <v>0.02574002574002574</v>
      </c>
      <c r="N25" s="17">
        <f t="shared" si="4"/>
        <v>1712</v>
      </c>
      <c r="O25" s="29">
        <f t="shared" si="5"/>
        <v>38.197233377956266</v>
      </c>
      <c r="P25" s="17">
        <f t="shared" si="6"/>
        <v>251</v>
      </c>
      <c r="Q25" s="31">
        <f t="shared" si="7"/>
        <v>6.460746460746461</v>
      </c>
      <c r="R25" s="3">
        <f t="shared" si="8"/>
        <v>6.435006435006435</v>
      </c>
      <c r="S25" s="3">
        <f t="shared" si="9"/>
        <v>6.460746460746461</v>
      </c>
      <c r="T25" s="3">
        <f t="shared" si="10"/>
        <v>0.02574002574002574</v>
      </c>
      <c r="U25" s="3">
        <f t="shared" si="11"/>
        <v>19.098616688978133</v>
      </c>
      <c r="V25" s="3">
        <f t="shared" si="12"/>
        <v>19.098616688978133</v>
      </c>
      <c r="W25" s="3">
        <f t="shared" si="13"/>
        <v>38.197233377956266</v>
      </c>
      <c r="X25" s="4"/>
      <c r="Y25" s="4"/>
      <c r="AB25" s="4"/>
    </row>
    <row r="26" spans="2:28" ht="12" customHeight="1">
      <c r="B26" s="16">
        <v>18</v>
      </c>
      <c r="C26" s="5" t="s">
        <v>30</v>
      </c>
      <c r="D26" s="8">
        <v>7453</v>
      </c>
      <c r="E26" s="8">
        <f>'Z8_2'!C19</f>
        <v>7686</v>
      </c>
      <c r="F26" s="24">
        <v>210</v>
      </c>
      <c r="G26" s="29">
        <f t="shared" si="0"/>
        <v>2.817657319200322</v>
      </c>
      <c r="H26" s="24">
        <v>258</v>
      </c>
      <c r="I26" s="31">
        <f t="shared" si="1"/>
        <v>3.356752537080406</v>
      </c>
      <c r="J26" s="24">
        <v>8</v>
      </c>
      <c r="K26" s="29">
        <f t="shared" si="2"/>
        <v>0.10733932644572655</v>
      </c>
      <c r="L26" s="24">
        <v>6</v>
      </c>
      <c r="M26" s="31">
        <f t="shared" si="3"/>
        <v>0.078064012490242</v>
      </c>
      <c r="N26" s="17">
        <f t="shared" si="4"/>
        <v>218</v>
      </c>
      <c r="O26" s="29">
        <f t="shared" si="5"/>
        <v>2.9249966456460488</v>
      </c>
      <c r="P26" s="17">
        <f t="shared" si="6"/>
        <v>264</v>
      </c>
      <c r="Q26" s="31">
        <f t="shared" si="7"/>
        <v>3.434816549570648</v>
      </c>
      <c r="R26" s="3">
        <f t="shared" si="8"/>
        <v>3.356752537080406</v>
      </c>
      <c r="S26" s="3">
        <f t="shared" si="9"/>
        <v>3.4348165495706477</v>
      </c>
      <c r="T26" s="3">
        <f t="shared" si="10"/>
        <v>0.078064012490242</v>
      </c>
      <c r="U26" s="3">
        <f t="shared" si="11"/>
        <v>2.817657319200322</v>
      </c>
      <c r="V26" s="3">
        <f t="shared" si="12"/>
        <v>0.10733932644572655</v>
      </c>
      <c r="W26" s="3">
        <f t="shared" si="13"/>
        <v>2.9249966456460488</v>
      </c>
      <c r="X26" s="4"/>
      <c r="Y26" s="4"/>
      <c r="AB26" s="4"/>
    </row>
    <row r="27" spans="2:28" ht="12" customHeight="1">
      <c r="B27" s="16">
        <v>19</v>
      </c>
      <c r="C27" s="5" t="s">
        <v>31</v>
      </c>
      <c r="D27" s="8">
        <v>3342</v>
      </c>
      <c r="E27" s="8">
        <f>'Z8_2'!C20</f>
        <v>3774</v>
      </c>
      <c r="F27" s="24">
        <v>107</v>
      </c>
      <c r="G27" s="29">
        <f t="shared" si="0"/>
        <v>3.2016756433273486</v>
      </c>
      <c r="H27" s="24">
        <v>92</v>
      </c>
      <c r="I27" s="31">
        <f t="shared" si="1"/>
        <v>2.437731849496555</v>
      </c>
      <c r="J27" s="24">
        <v>3</v>
      </c>
      <c r="K27" s="29">
        <f t="shared" si="2"/>
        <v>0.08976660682226212</v>
      </c>
      <c r="L27" s="24">
        <v>2</v>
      </c>
      <c r="M27" s="31">
        <f t="shared" si="3"/>
        <v>0.052994170641229466</v>
      </c>
      <c r="N27" s="17">
        <f t="shared" si="4"/>
        <v>110</v>
      </c>
      <c r="O27" s="29">
        <f t="shared" si="5"/>
        <v>3.291442250149611</v>
      </c>
      <c r="P27" s="17">
        <f t="shared" si="6"/>
        <v>94</v>
      </c>
      <c r="Q27" s="31">
        <f t="shared" si="7"/>
        <v>2.4907260201377848</v>
      </c>
      <c r="R27" s="3">
        <f t="shared" si="8"/>
        <v>2.437731849496555</v>
      </c>
      <c r="S27" s="3">
        <f t="shared" si="9"/>
        <v>2.4907260201377848</v>
      </c>
      <c r="T27" s="3">
        <f t="shared" si="10"/>
        <v>0.052994170641229466</v>
      </c>
      <c r="U27" s="3">
        <f t="shared" si="11"/>
        <v>3.201675643327349</v>
      </c>
      <c r="V27" s="3">
        <f t="shared" si="12"/>
        <v>0.08976660682226212</v>
      </c>
      <c r="W27" s="3">
        <f t="shared" si="13"/>
        <v>3.2914422501496112</v>
      </c>
      <c r="X27" s="4"/>
      <c r="Y27" s="4"/>
      <c r="AB27" s="4"/>
    </row>
    <row r="28" spans="2:28" ht="12" customHeight="1">
      <c r="B28" s="16">
        <v>20</v>
      </c>
      <c r="C28" s="5" t="s">
        <v>32</v>
      </c>
      <c r="D28" s="8">
        <v>13087</v>
      </c>
      <c r="E28" s="8">
        <f>'Z8_2'!C21</f>
        <v>10869</v>
      </c>
      <c r="F28" s="24">
        <v>632</v>
      </c>
      <c r="G28" s="29">
        <f t="shared" si="0"/>
        <v>4.8292198364789485</v>
      </c>
      <c r="H28" s="24">
        <v>914</v>
      </c>
      <c r="I28" s="31">
        <f t="shared" si="1"/>
        <v>8.409237280338576</v>
      </c>
      <c r="J28" s="24">
        <v>45</v>
      </c>
      <c r="K28" s="29">
        <f t="shared" si="2"/>
        <v>0.34385267823030485</v>
      </c>
      <c r="L28" s="24">
        <v>25</v>
      </c>
      <c r="M28" s="31">
        <f t="shared" si="3"/>
        <v>0.23001196062195237</v>
      </c>
      <c r="N28" s="17">
        <f t="shared" si="4"/>
        <v>677</v>
      </c>
      <c r="O28" s="29">
        <f t="shared" si="5"/>
        <v>5.173072514709254</v>
      </c>
      <c r="P28" s="17">
        <f t="shared" si="6"/>
        <v>939</v>
      </c>
      <c r="Q28" s="31">
        <f t="shared" si="7"/>
        <v>8.63924924096053</v>
      </c>
      <c r="R28" s="3">
        <f t="shared" si="8"/>
        <v>8.409237280338578</v>
      </c>
      <c r="S28" s="3">
        <f t="shared" si="9"/>
        <v>8.63924924096053</v>
      </c>
      <c r="T28" s="3">
        <f t="shared" si="10"/>
        <v>0.23001196062195234</v>
      </c>
      <c r="U28" s="3">
        <f t="shared" si="11"/>
        <v>4.8292198364789485</v>
      </c>
      <c r="V28" s="3">
        <f t="shared" si="12"/>
        <v>0.3438526782303049</v>
      </c>
      <c r="W28" s="3">
        <f t="shared" si="13"/>
        <v>5.173072514709253</v>
      </c>
      <c r="X28" s="4"/>
      <c r="Y28" s="4"/>
      <c r="AB28" s="4"/>
    </row>
    <row r="29" spans="2:28" ht="12" customHeight="1">
      <c r="B29" s="16">
        <v>21</v>
      </c>
      <c r="C29" s="5" t="s">
        <v>33</v>
      </c>
      <c r="D29" s="8">
        <v>5692</v>
      </c>
      <c r="E29" s="8">
        <f>'Z8_2'!C22</f>
        <v>4467</v>
      </c>
      <c r="F29" s="24">
        <v>3188</v>
      </c>
      <c r="G29" s="29">
        <f t="shared" si="0"/>
        <v>56.008432888264224</v>
      </c>
      <c r="H29" s="24">
        <v>366</v>
      </c>
      <c r="I29" s="31">
        <f t="shared" si="1"/>
        <v>8.19341840161182</v>
      </c>
      <c r="J29" s="24">
        <v>745</v>
      </c>
      <c r="K29" s="29">
        <f t="shared" si="2"/>
        <v>13.08854532677442</v>
      </c>
      <c r="L29" s="24">
        <v>17</v>
      </c>
      <c r="M29" s="31">
        <f t="shared" si="3"/>
        <v>0.3805686142825162</v>
      </c>
      <c r="N29" s="17">
        <f t="shared" si="4"/>
        <v>3933</v>
      </c>
      <c r="O29" s="29">
        <f t="shared" si="5"/>
        <v>69.09697821503865</v>
      </c>
      <c r="P29" s="17">
        <f t="shared" si="6"/>
        <v>383</v>
      </c>
      <c r="Q29" s="31">
        <f t="shared" si="7"/>
        <v>8.573987015894337</v>
      </c>
      <c r="R29" s="3">
        <f t="shared" si="8"/>
        <v>8.19341840161182</v>
      </c>
      <c r="S29" s="3">
        <f t="shared" si="9"/>
        <v>8.573987015894335</v>
      </c>
      <c r="T29" s="3">
        <f t="shared" si="10"/>
        <v>0.3805686142825162</v>
      </c>
      <c r="U29" s="3">
        <f t="shared" si="11"/>
        <v>56.00843288826423</v>
      </c>
      <c r="V29" s="3">
        <f t="shared" si="12"/>
        <v>13.08854532677442</v>
      </c>
      <c r="W29" s="3">
        <f t="shared" si="13"/>
        <v>69.09697821503865</v>
      </c>
      <c r="X29" s="4"/>
      <c r="Y29" s="4"/>
      <c r="AB29" s="4"/>
    </row>
    <row r="30" spans="2:28" ht="12" customHeight="1">
      <c r="B30" s="16">
        <v>22</v>
      </c>
      <c r="C30" s="5" t="s">
        <v>34</v>
      </c>
      <c r="D30" s="8">
        <v>11905</v>
      </c>
      <c r="E30" s="8">
        <f>'Z8_2'!C23</f>
        <v>6198</v>
      </c>
      <c r="F30" s="24">
        <v>295</v>
      </c>
      <c r="G30" s="29">
        <f t="shared" si="0"/>
        <v>2.4779504409911803</v>
      </c>
      <c r="H30" s="24">
        <v>314</v>
      </c>
      <c r="I30" s="31">
        <f t="shared" si="1"/>
        <v>5.066150371087447</v>
      </c>
      <c r="J30" s="24">
        <v>56</v>
      </c>
      <c r="K30" s="29">
        <f t="shared" si="2"/>
        <v>0.4703905921881562</v>
      </c>
      <c r="L30" s="24">
        <v>20</v>
      </c>
      <c r="M30" s="31">
        <f t="shared" si="3"/>
        <v>0.32268473701193934</v>
      </c>
      <c r="N30" s="17">
        <f t="shared" si="4"/>
        <v>351</v>
      </c>
      <c r="O30" s="29">
        <f t="shared" si="5"/>
        <v>2.9483410331793367</v>
      </c>
      <c r="P30" s="17">
        <f t="shared" si="6"/>
        <v>334</v>
      </c>
      <c r="Q30" s="31">
        <f t="shared" si="7"/>
        <v>5.3888351080993875</v>
      </c>
      <c r="R30" s="3">
        <f t="shared" si="8"/>
        <v>5.066150371087447</v>
      </c>
      <c r="S30" s="3">
        <f t="shared" si="9"/>
        <v>5.388835108099387</v>
      </c>
      <c r="T30" s="3">
        <f t="shared" si="10"/>
        <v>0.32268473701193934</v>
      </c>
      <c r="U30" s="3">
        <f t="shared" si="11"/>
        <v>2.4779504409911803</v>
      </c>
      <c r="V30" s="3">
        <f t="shared" si="12"/>
        <v>0.47039059218815626</v>
      </c>
      <c r="W30" s="3">
        <f t="shared" si="13"/>
        <v>2.9483410331793363</v>
      </c>
      <c r="X30" s="4"/>
      <c r="Y30" s="4"/>
      <c r="AB30" s="4"/>
    </row>
    <row r="31" spans="2:28" ht="12" customHeight="1">
      <c r="B31" s="16">
        <v>23</v>
      </c>
      <c r="C31" s="5" t="s">
        <v>35</v>
      </c>
      <c r="D31" s="8">
        <v>6839</v>
      </c>
      <c r="E31" s="8">
        <f>'Z8_2'!C24</f>
        <v>3567</v>
      </c>
      <c r="F31" s="24">
        <v>187</v>
      </c>
      <c r="G31" s="29">
        <f t="shared" si="0"/>
        <v>2.7343178827313936</v>
      </c>
      <c r="H31" s="24">
        <v>219</v>
      </c>
      <c r="I31" s="31">
        <f t="shared" si="1"/>
        <v>6.139613120269134</v>
      </c>
      <c r="J31" s="24">
        <v>27</v>
      </c>
      <c r="K31" s="29">
        <f t="shared" si="2"/>
        <v>0.39479456060827606</v>
      </c>
      <c r="L31" s="24">
        <v>15</v>
      </c>
      <c r="M31" s="31">
        <f t="shared" si="3"/>
        <v>0.42052144659377627</v>
      </c>
      <c r="N31" s="17">
        <f t="shared" si="4"/>
        <v>214</v>
      </c>
      <c r="O31" s="29">
        <f t="shared" si="5"/>
        <v>3.1291124433396695</v>
      </c>
      <c r="P31" s="17">
        <f t="shared" si="6"/>
        <v>234</v>
      </c>
      <c r="Q31" s="31">
        <f t="shared" si="7"/>
        <v>6.56013456686291</v>
      </c>
      <c r="R31" s="3">
        <f t="shared" si="8"/>
        <v>6.139613120269134</v>
      </c>
      <c r="S31" s="3">
        <f t="shared" si="9"/>
        <v>6.56013456686291</v>
      </c>
      <c r="T31" s="3">
        <f t="shared" si="10"/>
        <v>0.42052144659377627</v>
      </c>
      <c r="U31" s="3">
        <f t="shared" si="11"/>
        <v>2.7343178827313936</v>
      </c>
      <c r="V31" s="3">
        <f t="shared" si="12"/>
        <v>0.39479456060827606</v>
      </c>
      <c r="W31" s="3">
        <f t="shared" si="13"/>
        <v>3.1291124433396695</v>
      </c>
      <c r="X31" s="4"/>
      <c r="Y31" s="4"/>
      <c r="AB31" s="4"/>
    </row>
    <row r="32" spans="2:28" ht="12" customHeight="1">
      <c r="B32" s="16">
        <v>24</v>
      </c>
      <c r="C32" s="5" t="s">
        <v>36</v>
      </c>
      <c r="D32" s="8">
        <v>2536</v>
      </c>
      <c r="E32" s="8">
        <f>'Z8_2'!C25</f>
        <v>2949</v>
      </c>
      <c r="F32" s="24">
        <v>172</v>
      </c>
      <c r="G32" s="29">
        <f t="shared" si="0"/>
        <v>6.782334384858044</v>
      </c>
      <c r="H32" s="24">
        <v>143</v>
      </c>
      <c r="I32" s="31">
        <f t="shared" si="1"/>
        <v>4.849101390301797</v>
      </c>
      <c r="J32" s="24">
        <v>8</v>
      </c>
      <c r="K32" s="29">
        <f t="shared" si="2"/>
        <v>0.31545741324921134</v>
      </c>
      <c r="L32" s="24">
        <v>13</v>
      </c>
      <c r="M32" s="31">
        <f t="shared" si="3"/>
        <v>0.44082739911834523</v>
      </c>
      <c r="N32" s="17">
        <f t="shared" si="4"/>
        <v>180</v>
      </c>
      <c r="O32" s="29">
        <f t="shared" si="5"/>
        <v>7.097791798107256</v>
      </c>
      <c r="P32" s="17">
        <f t="shared" si="6"/>
        <v>156</v>
      </c>
      <c r="Q32" s="31">
        <f t="shared" si="7"/>
        <v>5.289928789420142</v>
      </c>
      <c r="R32" s="3">
        <f t="shared" si="8"/>
        <v>4.849101390301797</v>
      </c>
      <c r="S32" s="3">
        <f t="shared" si="9"/>
        <v>5.289928789420142</v>
      </c>
      <c r="T32" s="3">
        <f t="shared" si="10"/>
        <v>0.4408273991183452</v>
      </c>
      <c r="U32" s="3">
        <f t="shared" si="11"/>
        <v>6.782334384858044</v>
      </c>
      <c r="V32" s="3">
        <f t="shared" si="12"/>
        <v>0.31545741324921134</v>
      </c>
      <c r="W32" s="3">
        <f t="shared" si="13"/>
        <v>7.097791798107256</v>
      </c>
      <c r="X32" s="4"/>
      <c r="Y32" s="4"/>
      <c r="AB32" s="4"/>
    </row>
    <row r="33" spans="2:28" ht="12" customHeight="1">
      <c r="B33" s="16">
        <v>25</v>
      </c>
      <c r="C33" s="5" t="s">
        <v>37</v>
      </c>
      <c r="D33" s="8">
        <v>5100</v>
      </c>
      <c r="E33" s="8">
        <f>'Z8_2'!C26</f>
        <v>2883</v>
      </c>
      <c r="F33" s="24">
        <v>260</v>
      </c>
      <c r="G33" s="29">
        <f t="shared" si="0"/>
        <v>5.098039215686274</v>
      </c>
      <c r="H33" s="24">
        <v>311</v>
      </c>
      <c r="I33" s="31">
        <f t="shared" si="1"/>
        <v>10.787374262920569</v>
      </c>
      <c r="J33" s="24">
        <v>132</v>
      </c>
      <c r="K33" s="29">
        <f t="shared" si="2"/>
        <v>2.588235294117647</v>
      </c>
      <c r="L33" s="24">
        <v>10</v>
      </c>
      <c r="M33" s="31">
        <f t="shared" si="3"/>
        <v>0.346860908775581</v>
      </c>
      <c r="N33" s="17">
        <f t="shared" si="4"/>
        <v>392</v>
      </c>
      <c r="O33" s="29">
        <f t="shared" si="5"/>
        <v>7.686274509803921</v>
      </c>
      <c r="P33" s="17">
        <f t="shared" si="6"/>
        <v>321</v>
      </c>
      <c r="Q33" s="31">
        <f t="shared" si="7"/>
        <v>11.13423517169615</v>
      </c>
      <c r="R33" s="3">
        <f t="shared" si="8"/>
        <v>10.787374262920569</v>
      </c>
      <c r="S33" s="3">
        <f t="shared" si="9"/>
        <v>11.13423517169615</v>
      </c>
      <c r="T33" s="3">
        <f t="shared" si="10"/>
        <v>0.346860908775581</v>
      </c>
      <c r="U33" s="3">
        <f t="shared" si="11"/>
        <v>5.098039215686274</v>
      </c>
      <c r="V33" s="3">
        <f t="shared" si="12"/>
        <v>2.588235294117647</v>
      </c>
      <c r="W33" s="3">
        <f t="shared" si="13"/>
        <v>7.686274509803922</v>
      </c>
      <c r="X33" s="4"/>
      <c r="Y33" s="4"/>
      <c r="AB33" s="4"/>
    </row>
    <row r="34" spans="2:23" ht="12" customHeight="1">
      <c r="B34" s="16">
        <v>26</v>
      </c>
      <c r="C34" s="5" t="s">
        <v>38</v>
      </c>
      <c r="D34" s="8">
        <v>12448</v>
      </c>
      <c r="E34" s="8">
        <f>'Z8_2'!C27</f>
        <v>13698</v>
      </c>
      <c r="F34" s="24">
        <v>732</v>
      </c>
      <c r="G34" s="29">
        <f t="shared" si="0"/>
        <v>5.880462724935732</v>
      </c>
      <c r="H34" s="24">
        <v>1642</v>
      </c>
      <c r="I34" s="31">
        <f t="shared" si="1"/>
        <v>11.987151408964811</v>
      </c>
      <c r="J34" s="24">
        <v>44</v>
      </c>
      <c r="K34" s="29">
        <f t="shared" si="2"/>
        <v>0.35347043701799485</v>
      </c>
      <c r="L34" s="24">
        <v>54</v>
      </c>
      <c r="M34" s="31">
        <f t="shared" si="3"/>
        <v>0.39421813403416556</v>
      </c>
      <c r="N34" s="17">
        <f t="shared" si="4"/>
        <v>776</v>
      </c>
      <c r="O34" s="29">
        <f t="shared" si="5"/>
        <v>6.233933161953727</v>
      </c>
      <c r="P34" s="17">
        <f t="shared" si="6"/>
        <v>1696</v>
      </c>
      <c r="Q34" s="31">
        <f t="shared" si="7"/>
        <v>12.381369542998979</v>
      </c>
      <c r="R34" s="3">
        <f t="shared" si="8"/>
        <v>11.987151408964813</v>
      </c>
      <c r="S34" s="3">
        <f t="shared" si="9"/>
        <v>12.381369542998979</v>
      </c>
      <c r="T34" s="3">
        <f t="shared" si="10"/>
        <v>0.39421813403416556</v>
      </c>
      <c r="U34" s="3">
        <f t="shared" si="11"/>
        <v>5.880462724935732</v>
      </c>
      <c r="V34" s="3">
        <f t="shared" si="12"/>
        <v>0.35347043701799485</v>
      </c>
      <c r="W34" s="3">
        <f t="shared" si="13"/>
        <v>6.233933161953727</v>
      </c>
    </row>
    <row r="35" spans="2:28" ht="12" customHeight="1">
      <c r="B35" s="16">
        <v>27</v>
      </c>
      <c r="C35" s="5" t="s">
        <v>39</v>
      </c>
      <c r="D35" s="8">
        <v>2953</v>
      </c>
      <c r="E35" s="8">
        <f>'Z8_2'!C28</f>
        <v>2515</v>
      </c>
      <c r="F35" s="24">
        <v>197</v>
      </c>
      <c r="G35" s="29">
        <f t="shared" si="0"/>
        <v>6.6711818489671515</v>
      </c>
      <c r="H35" s="24">
        <v>208</v>
      </c>
      <c r="I35" s="31">
        <f t="shared" si="1"/>
        <v>8.270377733598409</v>
      </c>
      <c r="J35" s="24">
        <v>18</v>
      </c>
      <c r="K35" s="29">
        <f t="shared" si="2"/>
        <v>0.6095496105655266</v>
      </c>
      <c r="L35" s="24">
        <v>12</v>
      </c>
      <c r="M35" s="31">
        <f t="shared" si="3"/>
        <v>0.4771371769383698</v>
      </c>
      <c r="N35" s="17">
        <f t="shared" si="4"/>
        <v>215</v>
      </c>
      <c r="O35" s="29">
        <f t="shared" si="5"/>
        <v>7.280731459532679</v>
      </c>
      <c r="P35" s="17">
        <f t="shared" si="6"/>
        <v>220</v>
      </c>
      <c r="Q35" s="31">
        <f t="shared" si="7"/>
        <v>8.747514910536779</v>
      </c>
      <c r="R35" s="3">
        <f t="shared" si="8"/>
        <v>8.27037773359841</v>
      </c>
      <c r="S35" s="3">
        <f t="shared" si="9"/>
        <v>8.747514910536779</v>
      </c>
      <c r="T35" s="3">
        <f t="shared" si="10"/>
        <v>0.47713717693836977</v>
      </c>
      <c r="U35" s="3">
        <f t="shared" si="11"/>
        <v>6.671181848967152</v>
      </c>
      <c r="V35" s="3">
        <f t="shared" si="12"/>
        <v>0.6095496105655266</v>
      </c>
      <c r="W35" s="3">
        <f t="shared" si="13"/>
        <v>7.280731459532679</v>
      </c>
      <c r="X35" s="4"/>
      <c r="Y35" s="4"/>
      <c r="AB35" s="4"/>
    </row>
    <row r="36" spans="2:23" ht="12" customHeight="1">
      <c r="B36" s="25"/>
      <c r="C36" s="26" t="s">
        <v>40</v>
      </c>
      <c r="D36" s="27">
        <v>204269</v>
      </c>
      <c r="E36" s="27">
        <f>SUM(E9:E35)</f>
        <v>178743</v>
      </c>
      <c r="F36" s="27">
        <f>SUM(F9:F35)</f>
        <v>14937</v>
      </c>
      <c r="G36" s="30">
        <f t="shared" si="0"/>
        <v>7.312416470438491</v>
      </c>
      <c r="H36" s="27">
        <f>SUM(H9:H35)</f>
        <v>10472</v>
      </c>
      <c r="I36" s="32">
        <f t="shared" si="1"/>
        <v>5.858690969716297</v>
      </c>
      <c r="J36" s="27">
        <f>SUM(J9:J35)</f>
        <v>2750</v>
      </c>
      <c r="K36" s="30">
        <f t="shared" si="2"/>
        <v>1.3462639950261666</v>
      </c>
      <c r="L36" s="27">
        <f>SUM(L9:L35)</f>
        <v>489</v>
      </c>
      <c r="M36" s="32">
        <f>L36/E36*100</f>
        <v>0.27357714707708836</v>
      </c>
      <c r="N36" s="28">
        <f t="shared" si="4"/>
        <v>17687</v>
      </c>
      <c r="O36" s="30">
        <f t="shared" si="5"/>
        <v>8.658680465464656</v>
      </c>
      <c r="P36" s="28">
        <f t="shared" si="6"/>
        <v>10961</v>
      </c>
      <c r="Q36" s="32">
        <f t="shared" si="7"/>
        <v>6.1322681167933855</v>
      </c>
      <c r="R36" s="3">
        <f t="shared" si="8"/>
        <v>5.858690969716297</v>
      </c>
      <c r="S36" s="3">
        <f t="shared" si="9"/>
        <v>6.132268116793385</v>
      </c>
      <c r="T36" s="3">
        <f t="shared" si="10"/>
        <v>0.27357714707708836</v>
      </c>
      <c r="U36" s="3">
        <f t="shared" si="11"/>
        <v>7.312416470438491</v>
      </c>
      <c r="V36" s="3">
        <f t="shared" si="12"/>
        <v>1.3462639950261666</v>
      </c>
      <c r="W36" s="3">
        <f t="shared" si="13"/>
        <v>8.658680465464657</v>
      </c>
    </row>
    <row r="37" ht="12.75">
      <c r="D37" s="4"/>
    </row>
    <row r="38" ht="12.75">
      <c r="C38" s="1" t="s">
        <v>41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  <mergeCell ref="E6:E7"/>
    <mergeCell ref="F6:G6"/>
    <mergeCell ref="H6:I6"/>
    <mergeCell ref="J6:K6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42</v>
      </c>
      <c r="B1" s="6" t="s">
        <v>43</v>
      </c>
      <c r="C1" s="6" t="s">
        <v>44</v>
      </c>
      <c r="D1" s="6"/>
    </row>
    <row r="2" spans="1:3" ht="12.75">
      <c r="A2" s="6"/>
      <c r="B2" s="6" t="s">
        <v>45</v>
      </c>
      <c r="C2" s="6">
        <v>12218</v>
      </c>
    </row>
    <row r="3" spans="1:3" ht="12.75">
      <c r="A3" s="6"/>
      <c r="B3" s="6" t="s">
        <v>46</v>
      </c>
      <c r="C3" s="6">
        <v>4602</v>
      </c>
    </row>
    <row r="4" spans="1:3" ht="12.75">
      <c r="A4" s="6"/>
      <c r="B4" s="6" t="s">
        <v>47</v>
      </c>
      <c r="C4" s="6">
        <v>3466</v>
      </c>
    </row>
    <row r="5" spans="1:3" ht="12.75">
      <c r="A5" s="6"/>
      <c r="B5" s="6" t="s">
        <v>48</v>
      </c>
      <c r="C5" s="6">
        <v>13739</v>
      </c>
    </row>
    <row r="6" spans="1:3" ht="12.75">
      <c r="A6" s="6"/>
      <c r="B6" s="6" t="s">
        <v>49</v>
      </c>
      <c r="C6" s="6">
        <v>14042</v>
      </c>
    </row>
    <row r="7" spans="1:3" ht="12.75">
      <c r="A7" s="6"/>
      <c r="B7" s="6" t="s">
        <v>50</v>
      </c>
      <c r="C7" s="6">
        <v>7501</v>
      </c>
    </row>
    <row r="8" spans="1:3" ht="12.75">
      <c r="A8" s="6"/>
      <c r="B8" s="6" t="s">
        <v>51</v>
      </c>
      <c r="C8" s="6">
        <v>2727</v>
      </c>
    </row>
    <row r="9" spans="1:3" ht="12.75">
      <c r="A9" s="6"/>
      <c r="B9" s="6" t="s">
        <v>52</v>
      </c>
      <c r="C9" s="6">
        <v>10762</v>
      </c>
    </row>
    <row r="10" spans="1:3" ht="12.75">
      <c r="A10" s="6"/>
      <c r="B10" s="6" t="s">
        <v>53</v>
      </c>
      <c r="C10" s="6">
        <v>3073</v>
      </c>
    </row>
    <row r="11" spans="1:3" ht="12.75">
      <c r="A11" s="6"/>
      <c r="B11" s="6" t="s">
        <v>54</v>
      </c>
      <c r="C11" s="6">
        <v>4774</v>
      </c>
    </row>
    <row r="12" spans="1:3" ht="12.75">
      <c r="A12" s="6"/>
      <c r="B12" s="6" t="s">
        <v>55</v>
      </c>
      <c r="C12" s="6">
        <v>3189</v>
      </c>
    </row>
    <row r="13" spans="1:3" ht="12.75">
      <c r="A13" s="6"/>
      <c r="B13" s="6" t="s">
        <v>56</v>
      </c>
      <c r="C13" s="6">
        <v>8422</v>
      </c>
    </row>
    <row r="14" spans="1:3" ht="12.75">
      <c r="A14" s="6"/>
      <c r="B14" s="6" t="s">
        <v>57</v>
      </c>
      <c r="C14" s="6">
        <v>8051</v>
      </c>
    </row>
    <row r="15" spans="1:3" ht="12.75">
      <c r="A15" s="6"/>
      <c r="B15" s="6" t="s">
        <v>58</v>
      </c>
      <c r="C15" s="6">
        <v>6173</v>
      </c>
    </row>
    <row r="16" spans="1:3" ht="12.75">
      <c r="A16" s="6"/>
      <c r="B16" s="6" t="s">
        <v>59</v>
      </c>
      <c r="C16" s="6">
        <v>6502</v>
      </c>
    </row>
    <row r="17" spans="1:3" ht="12.75">
      <c r="A17" s="6"/>
      <c r="B17" s="6" t="s">
        <v>60</v>
      </c>
      <c r="C17" s="6">
        <v>7011</v>
      </c>
    </row>
    <row r="18" spans="1:3" ht="12.75">
      <c r="A18" s="6"/>
      <c r="B18" s="6" t="s">
        <v>61</v>
      </c>
      <c r="C18" s="6">
        <v>3885</v>
      </c>
    </row>
    <row r="19" spans="1:3" ht="12.75">
      <c r="A19" s="6"/>
      <c r="B19" s="6" t="s">
        <v>62</v>
      </c>
      <c r="C19" s="6">
        <v>7686</v>
      </c>
    </row>
    <row r="20" spans="1:3" ht="12.75">
      <c r="A20" s="6"/>
      <c r="B20" s="6" t="s">
        <v>63</v>
      </c>
      <c r="C20" s="6">
        <v>3774</v>
      </c>
    </row>
    <row r="21" spans="1:3" ht="12.75">
      <c r="A21" s="6"/>
      <c r="B21" s="6" t="s">
        <v>64</v>
      </c>
      <c r="C21" s="6">
        <v>10869</v>
      </c>
    </row>
    <row r="22" spans="1:3" ht="12.75">
      <c r="A22" s="6"/>
      <c r="B22" s="6" t="s">
        <v>65</v>
      </c>
      <c r="C22" s="6">
        <v>4467</v>
      </c>
    </row>
    <row r="23" spans="1:3" ht="12.75">
      <c r="A23" s="6"/>
      <c r="B23" s="6" t="s">
        <v>66</v>
      </c>
      <c r="C23" s="6">
        <v>6198</v>
      </c>
    </row>
    <row r="24" spans="1:3" ht="12.75">
      <c r="A24" s="6"/>
      <c r="B24" s="6" t="s">
        <v>67</v>
      </c>
      <c r="C24" s="6">
        <v>3567</v>
      </c>
    </row>
    <row r="25" spans="1:3" ht="12.75">
      <c r="A25" s="6"/>
      <c r="B25" s="6" t="s">
        <v>68</v>
      </c>
      <c r="C25" s="6">
        <v>2949</v>
      </c>
    </row>
    <row r="26" spans="1:3" ht="12.75">
      <c r="A26" s="6"/>
      <c r="B26" s="6" t="s">
        <v>69</v>
      </c>
      <c r="C26" s="6">
        <v>2883</v>
      </c>
    </row>
    <row r="27" spans="1:3" ht="12.75">
      <c r="A27" s="6"/>
      <c r="B27" s="6" t="s">
        <v>70</v>
      </c>
      <c r="C27" s="6">
        <v>13698</v>
      </c>
    </row>
    <row r="28" spans="1:3" ht="12.75">
      <c r="A28" s="6"/>
      <c r="B28" s="6" t="s">
        <v>71</v>
      </c>
      <c r="C28" s="6">
        <v>2515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2013-02-13T10:01:30Z</cp:lastPrinted>
  <dcterms:created xsi:type="dcterms:W3CDTF">2011-07-25T07:04:57Z</dcterms:created>
  <dcterms:modified xsi:type="dcterms:W3CDTF">2013-02-13T10:27:09Z</dcterms:modified>
  <cp:category/>
  <cp:version/>
  <cp:contentType/>
  <cp:contentStatus/>
</cp:coreProperties>
</file>