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400" activeTab="0"/>
  </bookViews>
  <sheets>
    <sheet name="5_2" sheetId="1" r:id="rId1"/>
    <sheet name="Z5_2" sheetId="2" state="hidden" r:id="rId2"/>
  </sheets>
  <definedNames>
    <definedName name="Z5_2">'Z5_2'!$A$1:$S$28</definedName>
    <definedName name="_xlnm.Print_Area" localSheetId="0">'5_2'!$A$1:$R$38</definedName>
  </definedNames>
  <calcPr fullCalcOnLoad="1"/>
</workbook>
</file>

<file path=xl/sharedStrings.xml><?xml version="1.0" encoding="utf-8"?>
<sst xmlns="http://schemas.openxmlformats.org/spreadsheetml/2006/main" count="73" uniqueCount="69">
  <si>
    <t>Таблиця 5.2</t>
  </si>
  <si>
    <t xml:space="preserve">Кількість осіб, щодо яких розглянуто справи про адміністративні правопорушення  </t>
  </si>
  <si>
    <t>у 2012 році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</si>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</sst>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2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25.1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875" style="2" customWidth="1"/>
    <col min="9" max="9" width="7.00390625" style="2" customWidth="1"/>
    <col min="10" max="10" width="8.375" style="2" customWidth="1"/>
    <col min="11" max="11" width="7.00390625" style="2" customWidth="1"/>
    <col min="12" max="12" width="8.375" style="2" customWidth="1"/>
    <col min="13" max="13" width="7.25390625" style="2" customWidth="1"/>
    <col min="14" max="14" width="8.625" style="2" customWidth="1"/>
    <col min="15" max="15" width="7.25390625" style="2" customWidth="1"/>
    <col min="16" max="16" width="8.875" style="2" customWidth="1"/>
    <col min="17" max="17" width="7.25390625" style="2" customWidth="1"/>
    <col min="18" max="18" width="7.375" style="2" customWidth="1"/>
    <col min="19" max="19" width="10.875" style="2" customWidth="1"/>
    <col min="20" max="16384" width="9.125" style="2" customWidth="1"/>
  </cols>
  <sheetData>
    <row r="1" spans="16:17" ht="12.75">
      <c r="P1" s="24" t="s">
        <v>0</v>
      </c>
      <c r="Q1" s="24"/>
    </row>
    <row r="2" spans="1:17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"/>
      <c r="O3" s="1"/>
      <c r="P3" s="1"/>
      <c r="Q3" s="1"/>
    </row>
    <row r="4" spans="1:17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31.5" customHeight="1">
      <c r="A5" s="28" t="s">
        <v>3</v>
      </c>
      <c r="B5" s="32" t="s">
        <v>4</v>
      </c>
      <c r="C5" s="32" t="s">
        <v>5</v>
      </c>
      <c r="D5" s="32"/>
      <c r="E5" s="32"/>
      <c r="F5" s="32"/>
      <c r="G5" s="32"/>
      <c r="H5" s="32" t="s">
        <v>6</v>
      </c>
      <c r="I5" s="32"/>
      <c r="J5" s="32"/>
      <c r="K5" s="32"/>
      <c r="L5" s="32"/>
      <c r="M5" s="32"/>
      <c r="N5" s="33"/>
      <c r="O5" s="33"/>
      <c r="P5" s="33"/>
      <c r="Q5" s="33"/>
    </row>
    <row r="6" spans="1:18" ht="26.25" customHeight="1">
      <c r="A6" s="28"/>
      <c r="B6" s="32"/>
      <c r="C6" s="32" t="s">
        <v>7</v>
      </c>
      <c r="D6" s="32" t="s">
        <v>8</v>
      </c>
      <c r="E6" s="32"/>
      <c r="F6" s="32"/>
      <c r="G6" s="32"/>
      <c r="H6" s="28" t="s">
        <v>9</v>
      </c>
      <c r="I6" s="27" t="s">
        <v>10</v>
      </c>
      <c r="J6" s="28" t="s">
        <v>11</v>
      </c>
      <c r="K6" s="27" t="s">
        <v>10</v>
      </c>
      <c r="L6" s="28" t="s">
        <v>12</v>
      </c>
      <c r="M6" s="27" t="s">
        <v>10</v>
      </c>
      <c r="N6" s="29" t="s">
        <v>13</v>
      </c>
      <c r="O6" s="27" t="s">
        <v>10</v>
      </c>
      <c r="P6" s="29" t="s">
        <v>14</v>
      </c>
      <c r="Q6" s="27" t="s">
        <v>10</v>
      </c>
      <c r="R6" s="4"/>
    </row>
    <row r="7" spans="1:18" ht="138.75" customHeight="1">
      <c r="A7" s="28"/>
      <c r="B7" s="32"/>
      <c r="C7" s="32"/>
      <c r="D7" s="3" t="s">
        <v>15</v>
      </c>
      <c r="E7" s="3" t="s">
        <v>16</v>
      </c>
      <c r="F7" s="5" t="s">
        <v>17</v>
      </c>
      <c r="G7" s="5" t="s">
        <v>18</v>
      </c>
      <c r="H7" s="28"/>
      <c r="I7" s="27"/>
      <c r="J7" s="28"/>
      <c r="K7" s="27"/>
      <c r="L7" s="28"/>
      <c r="M7" s="27"/>
      <c r="N7" s="30"/>
      <c r="O7" s="27"/>
      <c r="P7" s="31"/>
      <c r="Q7" s="27"/>
      <c r="R7" s="4"/>
    </row>
    <row r="8" spans="1:17" s="6" customFormat="1" ht="12" customHeight="1">
      <c r="A8" s="12" t="s">
        <v>19</v>
      </c>
      <c r="B8" s="12" t="s">
        <v>20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1">
        <v>7</v>
      </c>
      <c r="J8" s="12">
        <v>8</v>
      </c>
      <c r="K8" s="11">
        <v>9</v>
      </c>
      <c r="L8" s="12">
        <v>10</v>
      </c>
      <c r="M8" s="11">
        <v>11</v>
      </c>
      <c r="N8" s="13">
        <v>12</v>
      </c>
      <c r="O8" s="11">
        <v>13</v>
      </c>
      <c r="P8" s="13">
        <v>14</v>
      </c>
      <c r="Q8" s="11">
        <v>15</v>
      </c>
    </row>
    <row r="9" spans="1:21" ht="12" customHeight="1">
      <c r="A9" s="14">
        <v>1</v>
      </c>
      <c r="B9" s="8" t="s">
        <v>21</v>
      </c>
      <c r="C9" s="15">
        <f>'Z5_2'!A2</f>
        <v>41631</v>
      </c>
      <c r="D9" s="15">
        <f>'Z5_2'!B2</f>
        <v>36356</v>
      </c>
      <c r="E9" s="15">
        <f>'Z5_2'!C2</f>
        <v>909</v>
      </c>
      <c r="F9" s="15">
        <f>'Z5_2'!D2</f>
        <v>1942</v>
      </c>
      <c r="G9" s="15">
        <f>'Z5_2'!E2</f>
        <v>1627</v>
      </c>
      <c r="H9" s="15">
        <f>'Z5_2'!F2</f>
        <v>1579</v>
      </c>
      <c r="I9" s="9">
        <f aca="true" t="shared" si="0" ref="I9:I36">IF(D9=0,IF(H9=0,0,100),R9)</f>
        <v>4.343162064033447</v>
      </c>
      <c r="J9" s="15">
        <f>'Z5_2'!G2</f>
        <v>28231</v>
      </c>
      <c r="K9" s="9">
        <f aca="true" t="shared" si="1" ref="K9:K36">IF(D9=0,IF(J9=0,0,100),S9)</f>
        <v>77.65155682693366</v>
      </c>
      <c r="L9" s="16">
        <f>'Z5_2'!H2</f>
        <v>2700</v>
      </c>
      <c r="M9" s="9">
        <f>IF(D9=0,IF(L9=0,0,100),T9)</f>
        <v>7.426559577511277</v>
      </c>
      <c r="N9" s="17">
        <f>'Z5_2'!I2</f>
        <v>2618</v>
      </c>
      <c r="O9" s="9">
        <f>N9/D9*100</f>
        <v>7.201012212564639</v>
      </c>
      <c r="P9" s="17">
        <f>'Z5_2'!J2</f>
        <v>791</v>
      </c>
      <c r="Q9" s="9">
        <f>P9/D9*100</f>
        <v>2.1757068984486745</v>
      </c>
      <c r="R9" s="7">
        <f aca="true" t="shared" si="2" ref="R9:R36">SUM(H9*100/D9)</f>
        <v>4.343162064033447</v>
      </c>
      <c r="S9" s="7">
        <f aca="true" t="shared" si="3" ref="S9:S36">SUM(J9*100/D9)</f>
        <v>77.65155682693366</v>
      </c>
      <c r="T9" s="7">
        <f aca="true" t="shared" si="4" ref="T9:T36">SUM(L9*100/D9)</f>
        <v>7.426559577511277</v>
      </c>
      <c r="U9" s="7">
        <f>SUM(N9*100/D9)</f>
        <v>7.201012212564638</v>
      </c>
    </row>
    <row r="10" spans="1:20" ht="12" customHeight="1">
      <c r="A10" s="14">
        <v>2</v>
      </c>
      <c r="B10" s="8" t="s">
        <v>22</v>
      </c>
      <c r="C10" s="15">
        <f>'Z5_2'!A3</f>
        <v>36672</v>
      </c>
      <c r="D10" s="15">
        <f>'Z5_2'!B3</f>
        <v>31550</v>
      </c>
      <c r="E10" s="15">
        <f>'Z5_2'!C3</f>
        <v>1157</v>
      </c>
      <c r="F10" s="15">
        <f>'Z5_2'!D3</f>
        <v>1151</v>
      </c>
      <c r="G10" s="15">
        <f>'Z5_2'!E3</f>
        <v>1375</v>
      </c>
      <c r="H10" s="15">
        <f>'Z5_2'!F3</f>
        <v>1340</v>
      </c>
      <c r="I10" s="9">
        <f t="shared" si="0"/>
        <v>4.247226624405705</v>
      </c>
      <c r="J10" s="15">
        <f>'Z5_2'!G3</f>
        <v>18941</v>
      </c>
      <c r="K10" s="9">
        <f t="shared" si="1"/>
        <v>60.03486529318542</v>
      </c>
      <c r="L10" s="16">
        <f>'Z5_2'!H3</f>
        <v>1648</v>
      </c>
      <c r="M10" s="9">
        <f aca="true" t="shared" si="5" ref="M10:M36">IF(D10=0,IF(L10=0,0,100),T10)</f>
        <v>5.223454833597464</v>
      </c>
      <c r="N10" s="17">
        <f>'Z5_2'!I3</f>
        <v>7138</v>
      </c>
      <c r="O10" s="9">
        <f aca="true" t="shared" si="6" ref="O10:O36">N10/D10*100</f>
        <v>22.624405705229794</v>
      </c>
      <c r="P10" s="17">
        <f>'Z5_2'!J3</f>
        <v>1986</v>
      </c>
      <c r="Q10" s="9">
        <f aca="true" t="shared" si="7" ref="Q10:Q36">P10/D10*100</f>
        <v>6.294770206022187</v>
      </c>
      <c r="R10" s="7">
        <f t="shared" si="2"/>
        <v>4.247226624405705</v>
      </c>
      <c r="S10" s="7">
        <f t="shared" si="3"/>
        <v>60.03486529318542</v>
      </c>
      <c r="T10" s="7">
        <f t="shared" si="4"/>
        <v>5.223454833597464</v>
      </c>
    </row>
    <row r="11" spans="1:20" ht="12" customHeight="1">
      <c r="A11" s="14">
        <v>3</v>
      </c>
      <c r="B11" s="8" t="s">
        <v>23</v>
      </c>
      <c r="C11" s="15">
        <f>'Z5_2'!A4</f>
        <v>20269</v>
      </c>
      <c r="D11" s="15">
        <f>'Z5_2'!B4</f>
        <v>16728</v>
      </c>
      <c r="E11" s="15">
        <f>'Z5_2'!C4</f>
        <v>1174</v>
      </c>
      <c r="F11" s="15">
        <f>'Z5_2'!D4</f>
        <v>586</v>
      </c>
      <c r="G11" s="15">
        <f>'Z5_2'!E4</f>
        <v>733</v>
      </c>
      <c r="H11" s="15">
        <f>'Z5_2'!F4</f>
        <v>738</v>
      </c>
      <c r="I11" s="9">
        <f t="shared" si="0"/>
        <v>4.411764705882353</v>
      </c>
      <c r="J11" s="15">
        <f>'Z5_2'!G4</f>
        <v>10306</v>
      </c>
      <c r="K11" s="9">
        <f t="shared" si="1"/>
        <v>61.60927785748446</v>
      </c>
      <c r="L11" s="16">
        <f>'Z5_2'!H4</f>
        <v>594</v>
      </c>
      <c r="M11" s="9">
        <f t="shared" si="5"/>
        <v>3.5509325681492108</v>
      </c>
      <c r="N11" s="17">
        <f>'Z5_2'!I4</f>
        <v>3950</v>
      </c>
      <c r="O11" s="9">
        <f t="shared" si="6"/>
        <v>23.613103778096605</v>
      </c>
      <c r="P11" s="17">
        <f>'Z5_2'!J4</f>
        <v>606</v>
      </c>
      <c r="Q11" s="9">
        <f t="shared" si="7"/>
        <v>3.6226685796269726</v>
      </c>
      <c r="R11" s="7">
        <f t="shared" si="2"/>
        <v>4.411764705882353</v>
      </c>
      <c r="S11" s="7">
        <f t="shared" si="3"/>
        <v>61.60927785748446</v>
      </c>
      <c r="T11" s="7">
        <f t="shared" si="4"/>
        <v>3.5509325681492108</v>
      </c>
    </row>
    <row r="12" spans="1:20" ht="12" customHeight="1">
      <c r="A12" s="14">
        <v>4</v>
      </c>
      <c r="B12" s="8" t="s">
        <v>24</v>
      </c>
      <c r="C12" s="15">
        <f>'Z5_2'!A5</f>
        <v>71260</v>
      </c>
      <c r="D12" s="15">
        <f>'Z5_2'!B5</f>
        <v>57908</v>
      </c>
      <c r="E12" s="15">
        <f>'Z5_2'!C5</f>
        <v>3482</v>
      </c>
      <c r="F12" s="15">
        <f>'Z5_2'!D5</f>
        <v>2666</v>
      </c>
      <c r="G12" s="15">
        <f>'Z5_2'!E5</f>
        <v>5322</v>
      </c>
      <c r="H12" s="15">
        <f>'Z5_2'!F5</f>
        <v>2055</v>
      </c>
      <c r="I12" s="9">
        <f t="shared" si="0"/>
        <v>3.5487324721972784</v>
      </c>
      <c r="J12" s="15">
        <f>'Z5_2'!G5</f>
        <v>46307</v>
      </c>
      <c r="K12" s="9">
        <f t="shared" si="1"/>
        <v>79.96649858396077</v>
      </c>
      <c r="L12" s="16">
        <f>'Z5_2'!H5</f>
        <v>3615</v>
      </c>
      <c r="M12" s="9">
        <f t="shared" si="5"/>
        <v>6.242660772259446</v>
      </c>
      <c r="N12" s="17">
        <f>'Z5_2'!I5</f>
        <v>4079</v>
      </c>
      <c r="O12" s="9">
        <f t="shared" si="6"/>
        <v>7.043931753816398</v>
      </c>
      <c r="P12" s="17">
        <f>'Z5_2'!J5</f>
        <v>1567</v>
      </c>
      <c r="Q12" s="9">
        <f t="shared" si="7"/>
        <v>2.706016439870139</v>
      </c>
      <c r="R12" s="7">
        <f t="shared" si="2"/>
        <v>3.5487324721972784</v>
      </c>
      <c r="S12" s="7">
        <f t="shared" si="3"/>
        <v>79.96649858396077</v>
      </c>
      <c r="T12" s="7">
        <f t="shared" si="4"/>
        <v>6.242660772259446</v>
      </c>
    </row>
    <row r="13" spans="1:20" ht="12" customHeight="1">
      <c r="A13" s="14">
        <v>5</v>
      </c>
      <c r="B13" s="8" t="s">
        <v>25</v>
      </c>
      <c r="C13" s="15">
        <f>'Z5_2'!A6</f>
        <v>74845</v>
      </c>
      <c r="D13" s="15">
        <f>'Z5_2'!B6</f>
        <v>64521</v>
      </c>
      <c r="E13" s="15">
        <f>'Z5_2'!C6</f>
        <v>1637</v>
      </c>
      <c r="F13" s="15">
        <f>'Z5_2'!D6</f>
        <v>2676</v>
      </c>
      <c r="G13" s="15">
        <f>'Z5_2'!E6</f>
        <v>4557</v>
      </c>
      <c r="H13" s="15">
        <f>'Z5_2'!F6</f>
        <v>2942</v>
      </c>
      <c r="I13" s="9">
        <f t="shared" si="0"/>
        <v>4.559755738441748</v>
      </c>
      <c r="J13" s="15">
        <f>'Z5_2'!G6</f>
        <v>52395</v>
      </c>
      <c r="K13" s="9">
        <f t="shared" si="1"/>
        <v>81.20611893802018</v>
      </c>
      <c r="L13" s="16">
        <f>'Z5_2'!H6</f>
        <v>2452</v>
      </c>
      <c r="M13" s="9">
        <f t="shared" si="5"/>
        <v>3.8003130763627344</v>
      </c>
      <c r="N13" s="17">
        <f>'Z5_2'!I6</f>
        <v>4441</v>
      </c>
      <c r="O13" s="9">
        <f t="shared" si="6"/>
        <v>6.883030331209994</v>
      </c>
      <c r="P13" s="17">
        <f>'Z5_2'!J6</f>
        <v>1107</v>
      </c>
      <c r="Q13" s="9">
        <f t="shared" si="7"/>
        <v>1.7157204631050356</v>
      </c>
      <c r="R13" s="7">
        <f t="shared" si="2"/>
        <v>4.559755738441748</v>
      </c>
      <c r="S13" s="7">
        <f t="shared" si="3"/>
        <v>81.20611893802018</v>
      </c>
      <c r="T13" s="7">
        <f t="shared" si="4"/>
        <v>3.8003130763627344</v>
      </c>
    </row>
    <row r="14" spans="1:20" ht="12" customHeight="1">
      <c r="A14" s="14">
        <v>6</v>
      </c>
      <c r="B14" s="8" t="s">
        <v>26</v>
      </c>
      <c r="C14" s="15">
        <f>'Z5_2'!A7</f>
        <v>29666</v>
      </c>
      <c r="D14" s="15">
        <f>'Z5_2'!B7</f>
        <v>22351</v>
      </c>
      <c r="E14" s="15">
        <f>'Z5_2'!C7</f>
        <v>3608</v>
      </c>
      <c r="F14" s="15">
        <f>'Z5_2'!D7</f>
        <v>924</v>
      </c>
      <c r="G14" s="15">
        <f>'Z5_2'!E7</f>
        <v>1972</v>
      </c>
      <c r="H14" s="15">
        <f>'Z5_2'!F7</f>
        <v>1212</v>
      </c>
      <c r="I14" s="9">
        <f t="shared" si="0"/>
        <v>5.422576171088542</v>
      </c>
      <c r="J14" s="15">
        <f>'Z5_2'!G7</f>
        <v>15291</v>
      </c>
      <c r="K14" s="9">
        <f t="shared" si="1"/>
        <v>68.4130463961344</v>
      </c>
      <c r="L14" s="16">
        <f>'Z5_2'!H7</f>
        <v>653</v>
      </c>
      <c r="M14" s="9">
        <f t="shared" si="5"/>
        <v>2.921569504720147</v>
      </c>
      <c r="N14" s="17">
        <f>'Z5_2'!I7</f>
        <v>4199</v>
      </c>
      <c r="O14" s="9">
        <f t="shared" si="6"/>
        <v>18.78663147062771</v>
      </c>
      <c r="P14" s="17">
        <f>'Z5_2'!J7</f>
        <v>703</v>
      </c>
      <c r="Q14" s="9">
        <f t="shared" si="7"/>
        <v>3.1452731421412907</v>
      </c>
      <c r="R14" s="7">
        <f t="shared" si="2"/>
        <v>5.422576171088542</v>
      </c>
      <c r="S14" s="7">
        <f t="shared" si="3"/>
        <v>68.4130463961344</v>
      </c>
      <c r="T14" s="7">
        <f t="shared" si="4"/>
        <v>2.921569504720147</v>
      </c>
    </row>
    <row r="15" spans="1:20" ht="12" customHeight="1">
      <c r="A15" s="14">
        <v>7</v>
      </c>
      <c r="B15" s="8" t="s">
        <v>27</v>
      </c>
      <c r="C15" s="15">
        <f>'Z5_2'!A8</f>
        <v>19605</v>
      </c>
      <c r="D15" s="15">
        <f>'Z5_2'!B8</f>
        <v>16075</v>
      </c>
      <c r="E15" s="15">
        <f>'Z5_2'!C8</f>
        <v>1392</v>
      </c>
      <c r="F15" s="15">
        <f>'Z5_2'!D8</f>
        <v>682</v>
      </c>
      <c r="G15" s="15">
        <f>'Z5_2'!E8</f>
        <v>1012</v>
      </c>
      <c r="H15" s="15">
        <f>'Z5_2'!F8</f>
        <v>812</v>
      </c>
      <c r="I15" s="9">
        <f t="shared" si="0"/>
        <v>5.051321928460342</v>
      </c>
      <c r="J15" s="15">
        <f>'Z5_2'!G8</f>
        <v>12087</v>
      </c>
      <c r="K15" s="9">
        <f t="shared" si="1"/>
        <v>75.19129082426127</v>
      </c>
      <c r="L15" s="16">
        <f>'Z5_2'!H8</f>
        <v>355</v>
      </c>
      <c r="M15" s="9">
        <f t="shared" si="5"/>
        <v>2.208398133748056</v>
      </c>
      <c r="N15" s="17">
        <f>'Z5_2'!I8</f>
        <v>1021</v>
      </c>
      <c r="O15" s="9">
        <f t="shared" si="6"/>
        <v>6.351477449455676</v>
      </c>
      <c r="P15" s="17">
        <f>'Z5_2'!J8</f>
        <v>332</v>
      </c>
      <c r="Q15" s="9">
        <f t="shared" si="7"/>
        <v>2.0653188180404354</v>
      </c>
      <c r="R15" s="7">
        <f t="shared" si="2"/>
        <v>5.051321928460342</v>
      </c>
      <c r="S15" s="7">
        <f t="shared" si="3"/>
        <v>75.19129082426127</v>
      </c>
      <c r="T15" s="7">
        <f t="shared" si="4"/>
        <v>2.208398133748056</v>
      </c>
    </row>
    <row r="16" spans="1:20" ht="12" customHeight="1">
      <c r="A16" s="14">
        <v>8</v>
      </c>
      <c r="B16" s="8" t="s">
        <v>28</v>
      </c>
      <c r="C16" s="15">
        <f>'Z5_2'!A9</f>
        <v>46880</v>
      </c>
      <c r="D16" s="15">
        <f>'Z5_2'!B9</f>
        <v>38981</v>
      </c>
      <c r="E16" s="15">
        <f>'Z5_2'!C9</f>
        <v>2384</v>
      </c>
      <c r="F16" s="15">
        <f>'Z5_2'!D9</f>
        <v>1079</v>
      </c>
      <c r="G16" s="15">
        <f>'Z5_2'!E9</f>
        <v>2058</v>
      </c>
      <c r="H16" s="15">
        <f>'Z5_2'!F9</f>
        <v>2920</v>
      </c>
      <c r="I16" s="9">
        <f t="shared" si="0"/>
        <v>7.490828865344655</v>
      </c>
      <c r="J16" s="15">
        <f>'Z5_2'!G9</f>
        <v>25992</v>
      </c>
      <c r="K16" s="9">
        <f t="shared" si="1"/>
        <v>66.67863831097202</v>
      </c>
      <c r="L16" s="16">
        <f>'Z5_2'!H9</f>
        <v>1771</v>
      </c>
      <c r="M16" s="9">
        <f t="shared" si="5"/>
        <v>4.543239013878556</v>
      </c>
      <c r="N16" s="17">
        <f>'Z5_2'!I9</f>
        <v>5200</v>
      </c>
      <c r="O16" s="9">
        <f t="shared" si="6"/>
        <v>13.339832225956236</v>
      </c>
      <c r="P16" s="17">
        <f>'Z5_2'!J9</f>
        <v>841</v>
      </c>
      <c r="Q16" s="9">
        <f t="shared" si="7"/>
        <v>2.1574613273133063</v>
      </c>
      <c r="R16" s="7">
        <f t="shared" si="2"/>
        <v>7.490828865344655</v>
      </c>
      <c r="S16" s="7">
        <f t="shared" si="3"/>
        <v>66.67863831097202</v>
      </c>
      <c r="T16" s="7">
        <f t="shared" si="4"/>
        <v>4.543239013878556</v>
      </c>
    </row>
    <row r="17" spans="1:20" ht="12" customHeight="1">
      <c r="A17" s="14">
        <v>9</v>
      </c>
      <c r="B17" s="8" t="s">
        <v>29</v>
      </c>
      <c r="C17" s="15">
        <f>'Z5_2'!A10</f>
        <v>21395</v>
      </c>
      <c r="D17" s="15">
        <f>'Z5_2'!B10</f>
        <v>19048</v>
      </c>
      <c r="E17" s="15">
        <f>'Z5_2'!C10</f>
        <v>624</v>
      </c>
      <c r="F17" s="15">
        <f>'Z5_2'!D10</f>
        <v>919</v>
      </c>
      <c r="G17" s="15">
        <f>'Z5_2'!E10</f>
        <v>570</v>
      </c>
      <c r="H17" s="15">
        <f>'Z5_2'!F10</f>
        <v>593</v>
      </c>
      <c r="I17" s="9">
        <f t="shared" si="0"/>
        <v>3.113187736245275</v>
      </c>
      <c r="J17" s="15">
        <f>'Z5_2'!G10</f>
        <v>15530</v>
      </c>
      <c r="K17" s="9">
        <f t="shared" si="1"/>
        <v>81.53086938261235</v>
      </c>
      <c r="L17" s="16">
        <f>'Z5_2'!H10</f>
        <v>911</v>
      </c>
      <c r="M17" s="9">
        <f t="shared" si="5"/>
        <v>4.782654346913062</v>
      </c>
      <c r="N17" s="17">
        <f>'Z5_2'!I10</f>
        <v>1726</v>
      </c>
      <c r="O17" s="9">
        <f t="shared" si="6"/>
        <v>9.061318773624528</v>
      </c>
      <c r="P17" s="17">
        <f>'Z5_2'!J10</f>
        <v>175</v>
      </c>
      <c r="Q17" s="9">
        <f t="shared" si="7"/>
        <v>0.9187316253674925</v>
      </c>
      <c r="R17" s="7">
        <f t="shared" si="2"/>
        <v>3.113187736245275</v>
      </c>
      <c r="S17" s="7">
        <f t="shared" si="3"/>
        <v>81.53086938261235</v>
      </c>
      <c r="T17" s="7">
        <f t="shared" si="4"/>
        <v>4.782654346913062</v>
      </c>
    </row>
    <row r="18" spans="1:20" ht="12" customHeight="1">
      <c r="A18" s="14">
        <v>10</v>
      </c>
      <c r="B18" s="8" t="s">
        <v>30</v>
      </c>
      <c r="C18" s="15">
        <f>'Z5_2'!A11</f>
        <v>44979</v>
      </c>
      <c r="D18" s="15">
        <f>'Z5_2'!B11</f>
        <v>39401</v>
      </c>
      <c r="E18" s="15">
        <f>'Z5_2'!C11</f>
        <v>1076</v>
      </c>
      <c r="F18" s="15">
        <f>'Z5_2'!D11</f>
        <v>1321</v>
      </c>
      <c r="G18" s="15">
        <f>'Z5_2'!E11</f>
        <v>2442</v>
      </c>
      <c r="H18" s="15">
        <f>'Z5_2'!F11</f>
        <v>1286</v>
      </c>
      <c r="I18" s="9">
        <f t="shared" si="0"/>
        <v>3.2638765513565646</v>
      </c>
      <c r="J18" s="15">
        <f>'Z5_2'!G11</f>
        <v>28741</v>
      </c>
      <c r="K18" s="9">
        <f t="shared" si="1"/>
        <v>72.94484911550468</v>
      </c>
      <c r="L18" s="16">
        <f>'Z5_2'!H11</f>
        <v>2909</v>
      </c>
      <c r="M18" s="9">
        <f t="shared" si="5"/>
        <v>7.38306134362072</v>
      </c>
      <c r="N18" s="17">
        <f>'Z5_2'!I11</f>
        <v>3960</v>
      </c>
      <c r="O18" s="9">
        <f t="shared" si="6"/>
        <v>10.05050633232659</v>
      </c>
      <c r="P18" s="17">
        <f>'Z5_2'!J11</f>
        <v>1155</v>
      </c>
      <c r="Q18" s="9">
        <f t="shared" si="7"/>
        <v>2.9313976802619224</v>
      </c>
      <c r="R18" s="7">
        <f t="shared" si="2"/>
        <v>3.2638765513565646</v>
      </c>
      <c r="S18" s="7">
        <f t="shared" si="3"/>
        <v>72.94484911550468</v>
      </c>
      <c r="T18" s="7">
        <f t="shared" si="4"/>
        <v>7.38306134362072</v>
      </c>
    </row>
    <row r="19" spans="1:20" ht="12" customHeight="1">
      <c r="A19" s="14">
        <v>11</v>
      </c>
      <c r="B19" s="8" t="s">
        <v>31</v>
      </c>
      <c r="C19" s="15">
        <f>'Z5_2'!A12</f>
        <v>24841</v>
      </c>
      <c r="D19" s="15">
        <f>'Z5_2'!B12</f>
        <v>20312</v>
      </c>
      <c r="E19" s="15">
        <f>'Z5_2'!C12</f>
        <v>1033</v>
      </c>
      <c r="F19" s="15">
        <f>'Z5_2'!D12</f>
        <v>1168</v>
      </c>
      <c r="G19" s="15">
        <f>'Z5_2'!E12</f>
        <v>1729</v>
      </c>
      <c r="H19" s="15">
        <f>'Z5_2'!F12</f>
        <v>1057</v>
      </c>
      <c r="I19" s="9">
        <f t="shared" si="0"/>
        <v>5.2038204017329655</v>
      </c>
      <c r="J19" s="15">
        <f>'Z5_2'!G12</f>
        <v>12515</v>
      </c>
      <c r="K19" s="9">
        <f t="shared" si="1"/>
        <v>61.61382434029145</v>
      </c>
      <c r="L19" s="16">
        <f>'Z5_2'!H12</f>
        <v>734</v>
      </c>
      <c r="M19" s="9">
        <f t="shared" si="5"/>
        <v>3.6136274123670735</v>
      </c>
      <c r="N19" s="17">
        <f>'Z5_2'!I12</f>
        <v>5075</v>
      </c>
      <c r="O19" s="9">
        <f t="shared" si="6"/>
        <v>24.985230405671523</v>
      </c>
      <c r="P19" s="17">
        <f>'Z5_2'!J12</f>
        <v>830</v>
      </c>
      <c r="Q19" s="9">
        <f t="shared" si="7"/>
        <v>4.086254430878299</v>
      </c>
      <c r="R19" s="7">
        <f t="shared" si="2"/>
        <v>5.2038204017329655</v>
      </c>
      <c r="S19" s="7">
        <f t="shared" si="3"/>
        <v>61.61382434029145</v>
      </c>
      <c r="T19" s="7">
        <f t="shared" si="4"/>
        <v>3.6136274123670735</v>
      </c>
    </row>
    <row r="20" spans="1:20" ht="12" customHeight="1">
      <c r="A20" s="14">
        <v>12</v>
      </c>
      <c r="B20" s="8" t="s">
        <v>32</v>
      </c>
      <c r="C20" s="15">
        <f>'Z5_2'!A13</f>
        <v>49587</v>
      </c>
      <c r="D20" s="15">
        <f>'Z5_2'!B13</f>
        <v>43529</v>
      </c>
      <c r="E20" s="15">
        <f>'Z5_2'!C13</f>
        <v>1423</v>
      </c>
      <c r="F20" s="15">
        <f>'Z5_2'!D13</f>
        <v>710</v>
      </c>
      <c r="G20" s="15">
        <f>'Z5_2'!E13</f>
        <v>1726</v>
      </c>
      <c r="H20" s="15">
        <f>'Z5_2'!F13</f>
        <v>2138</v>
      </c>
      <c r="I20" s="9">
        <f t="shared" si="0"/>
        <v>4.9116680833467345</v>
      </c>
      <c r="J20" s="15">
        <f>'Z5_2'!G13</f>
        <v>31621</v>
      </c>
      <c r="K20" s="9">
        <f t="shared" si="1"/>
        <v>72.64352500631763</v>
      </c>
      <c r="L20" s="16">
        <f>'Z5_2'!H13</f>
        <v>2681</v>
      </c>
      <c r="M20" s="9">
        <f t="shared" si="5"/>
        <v>6.159112315927313</v>
      </c>
      <c r="N20" s="17">
        <f>'Z5_2'!I13</f>
        <v>3922</v>
      </c>
      <c r="O20" s="9">
        <f t="shared" si="6"/>
        <v>9.010085230535966</v>
      </c>
      <c r="P20" s="17">
        <f>'Z5_2'!J13</f>
        <v>1259</v>
      </c>
      <c r="Q20" s="9">
        <f t="shared" si="7"/>
        <v>2.8923246571251346</v>
      </c>
      <c r="R20" s="7">
        <f t="shared" si="2"/>
        <v>4.9116680833467345</v>
      </c>
      <c r="S20" s="7">
        <f t="shared" si="3"/>
        <v>72.64352500631763</v>
      </c>
      <c r="T20" s="7">
        <f t="shared" si="4"/>
        <v>6.159112315927313</v>
      </c>
    </row>
    <row r="21" spans="1:20" ht="12" customHeight="1">
      <c r="A21" s="14">
        <v>13</v>
      </c>
      <c r="B21" s="8" t="s">
        <v>33</v>
      </c>
      <c r="C21" s="15">
        <f>'Z5_2'!A14</f>
        <v>40229</v>
      </c>
      <c r="D21" s="15">
        <f>'Z5_2'!B14</f>
        <v>34295</v>
      </c>
      <c r="E21" s="15">
        <f>'Z5_2'!C14</f>
        <v>2029</v>
      </c>
      <c r="F21" s="15">
        <f>'Z5_2'!D14</f>
        <v>812</v>
      </c>
      <c r="G21" s="15">
        <f>'Z5_2'!E14</f>
        <v>2596</v>
      </c>
      <c r="H21" s="15">
        <f>'Z5_2'!F14</f>
        <v>1049</v>
      </c>
      <c r="I21" s="9">
        <f t="shared" si="0"/>
        <v>3.058754920542353</v>
      </c>
      <c r="J21" s="15">
        <f>'Z5_2'!G14</f>
        <v>27904</v>
      </c>
      <c r="K21" s="9">
        <f t="shared" si="1"/>
        <v>81.36463041259658</v>
      </c>
      <c r="L21" s="16">
        <f>'Z5_2'!H14</f>
        <v>1291</v>
      </c>
      <c r="M21" s="9">
        <f t="shared" si="5"/>
        <v>3.764397142440589</v>
      </c>
      <c r="N21" s="17">
        <f>'Z5_2'!I14</f>
        <v>3120</v>
      </c>
      <c r="O21" s="9">
        <f t="shared" si="6"/>
        <v>9.097536083977257</v>
      </c>
      <c r="P21" s="17">
        <f>'Z5_2'!J14</f>
        <v>612</v>
      </c>
      <c r="Q21" s="9">
        <f t="shared" si="7"/>
        <v>1.7845166933955388</v>
      </c>
      <c r="R21" s="7">
        <f t="shared" si="2"/>
        <v>3.058754920542353</v>
      </c>
      <c r="S21" s="7">
        <f t="shared" si="3"/>
        <v>81.36463041259658</v>
      </c>
      <c r="T21" s="7">
        <f t="shared" si="4"/>
        <v>3.764397142440589</v>
      </c>
    </row>
    <row r="22" spans="1:20" ht="12" customHeight="1">
      <c r="A22" s="14">
        <v>14</v>
      </c>
      <c r="B22" s="8" t="s">
        <v>34</v>
      </c>
      <c r="C22" s="15">
        <f>'Z5_2'!A15</f>
        <v>28391</v>
      </c>
      <c r="D22" s="15">
        <f>'Z5_2'!B15</f>
        <v>22703</v>
      </c>
      <c r="E22" s="15">
        <f>'Z5_2'!C15</f>
        <v>1623</v>
      </c>
      <c r="F22" s="15">
        <f>'Z5_2'!D15</f>
        <v>1537</v>
      </c>
      <c r="G22" s="15">
        <f>'Z5_2'!E15</f>
        <v>1764</v>
      </c>
      <c r="H22" s="15">
        <f>'Z5_2'!F15</f>
        <v>1282</v>
      </c>
      <c r="I22" s="9">
        <f t="shared" si="0"/>
        <v>5.646830815310752</v>
      </c>
      <c r="J22" s="15">
        <f>'Z5_2'!G15</f>
        <v>14318</v>
      </c>
      <c r="K22" s="9">
        <f t="shared" si="1"/>
        <v>63.06655508082632</v>
      </c>
      <c r="L22" s="16">
        <f>'Z5_2'!H15</f>
        <v>1191</v>
      </c>
      <c r="M22" s="9">
        <f t="shared" si="5"/>
        <v>5.246002730916619</v>
      </c>
      <c r="N22" s="17">
        <f>'Z5_2'!I15</f>
        <v>5045</v>
      </c>
      <c r="O22" s="9">
        <f t="shared" si="6"/>
        <v>22.221732810641765</v>
      </c>
      <c r="P22" s="17">
        <f>'Z5_2'!J15</f>
        <v>664</v>
      </c>
      <c r="Q22" s="9">
        <f t="shared" si="7"/>
        <v>2.924723604809937</v>
      </c>
      <c r="R22" s="7">
        <f t="shared" si="2"/>
        <v>5.646830815310752</v>
      </c>
      <c r="S22" s="7">
        <f t="shared" si="3"/>
        <v>63.06655508082632</v>
      </c>
      <c r="T22" s="7">
        <f t="shared" si="4"/>
        <v>5.246002730916619</v>
      </c>
    </row>
    <row r="23" spans="1:20" ht="12" customHeight="1">
      <c r="A23" s="14">
        <v>15</v>
      </c>
      <c r="B23" s="8" t="s">
        <v>35</v>
      </c>
      <c r="C23" s="15">
        <f>'Z5_2'!A16</f>
        <v>65825</v>
      </c>
      <c r="D23" s="15">
        <f>'Z5_2'!B16</f>
        <v>57874</v>
      </c>
      <c r="E23" s="15">
        <f>'Z5_2'!C16</f>
        <v>2198</v>
      </c>
      <c r="F23" s="15">
        <f>'Z5_2'!D16</f>
        <v>1077</v>
      </c>
      <c r="G23" s="15">
        <f>'Z5_2'!E16</f>
        <v>3207</v>
      </c>
      <c r="H23" s="15">
        <f>'Z5_2'!F16</f>
        <v>2715</v>
      </c>
      <c r="I23" s="9">
        <f t="shared" si="0"/>
        <v>4.691225766319937</v>
      </c>
      <c r="J23" s="15">
        <f>'Z5_2'!G16</f>
        <v>47264</v>
      </c>
      <c r="K23" s="9">
        <f t="shared" si="1"/>
        <v>81.66706984137954</v>
      </c>
      <c r="L23" s="16">
        <f>'Z5_2'!H16</f>
        <v>1746</v>
      </c>
      <c r="M23" s="9">
        <f t="shared" si="5"/>
        <v>3.0168987801085114</v>
      </c>
      <c r="N23" s="17">
        <f>'Z5_2'!I16</f>
        <v>3381</v>
      </c>
      <c r="O23" s="9">
        <f t="shared" si="6"/>
        <v>5.842001589660296</v>
      </c>
      <c r="P23" s="17">
        <f>'Z5_2'!J16</f>
        <v>1960</v>
      </c>
      <c r="Q23" s="9">
        <f t="shared" si="7"/>
        <v>3.386667588208868</v>
      </c>
      <c r="R23" s="7">
        <f t="shared" si="2"/>
        <v>4.691225766319937</v>
      </c>
      <c r="S23" s="7">
        <f t="shared" si="3"/>
        <v>81.66706984137954</v>
      </c>
      <c r="T23" s="7">
        <f t="shared" si="4"/>
        <v>3.0168987801085114</v>
      </c>
    </row>
    <row r="24" spans="1:20" ht="12" customHeight="1">
      <c r="A24" s="14">
        <v>16</v>
      </c>
      <c r="B24" s="8" t="s">
        <v>36</v>
      </c>
      <c r="C24" s="15">
        <f>'Z5_2'!A17</f>
        <v>28119</v>
      </c>
      <c r="D24" s="15">
        <f>'Z5_2'!B17</f>
        <v>23988</v>
      </c>
      <c r="E24" s="15">
        <f>'Z5_2'!C17</f>
        <v>1176</v>
      </c>
      <c r="F24" s="15">
        <f>'Z5_2'!D17</f>
        <v>767</v>
      </c>
      <c r="G24" s="15">
        <f>'Z5_2'!E17</f>
        <v>1794</v>
      </c>
      <c r="H24" s="15">
        <f>'Z5_2'!F17</f>
        <v>1155</v>
      </c>
      <c r="I24" s="9">
        <f t="shared" si="0"/>
        <v>4.814907453726863</v>
      </c>
      <c r="J24" s="15">
        <f>'Z5_2'!G17</f>
        <v>17655</v>
      </c>
      <c r="K24" s="9">
        <f t="shared" si="1"/>
        <v>73.59929964982491</v>
      </c>
      <c r="L24" s="16">
        <f>'Z5_2'!H17</f>
        <v>631</v>
      </c>
      <c r="M24" s="9">
        <f t="shared" si="5"/>
        <v>2.630481907620477</v>
      </c>
      <c r="N24" s="17">
        <f>'Z5_2'!I17</f>
        <v>3316</v>
      </c>
      <c r="O24" s="9">
        <f t="shared" si="6"/>
        <v>13.823578455894614</v>
      </c>
      <c r="P24" s="17">
        <f>'Z5_2'!J17</f>
        <v>1101</v>
      </c>
      <c r="Q24" s="9">
        <f t="shared" si="7"/>
        <v>4.589794897448725</v>
      </c>
      <c r="R24" s="7">
        <f t="shared" si="2"/>
        <v>4.814907453726863</v>
      </c>
      <c r="S24" s="7">
        <f t="shared" si="3"/>
        <v>73.59929964982491</v>
      </c>
      <c r="T24" s="7">
        <f t="shared" si="4"/>
        <v>2.630481907620477</v>
      </c>
    </row>
    <row r="25" spans="1:20" ht="12" customHeight="1">
      <c r="A25" s="14">
        <v>17</v>
      </c>
      <c r="B25" s="8" t="s">
        <v>37</v>
      </c>
      <c r="C25" s="15">
        <f>'Z5_2'!A18</f>
        <v>22324</v>
      </c>
      <c r="D25" s="15">
        <f>'Z5_2'!B18</f>
        <v>17087</v>
      </c>
      <c r="E25" s="15">
        <f>'Z5_2'!C18</f>
        <v>1803</v>
      </c>
      <c r="F25" s="15">
        <f>'Z5_2'!D18</f>
        <v>1011</v>
      </c>
      <c r="G25" s="15">
        <f>'Z5_2'!E18</f>
        <v>1384</v>
      </c>
      <c r="H25" s="15">
        <f>'Z5_2'!F18</f>
        <v>1235</v>
      </c>
      <c r="I25" s="9">
        <f t="shared" si="0"/>
        <v>7.227716977819395</v>
      </c>
      <c r="J25" s="15">
        <f>'Z5_2'!G18</f>
        <v>12040</v>
      </c>
      <c r="K25" s="9">
        <f t="shared" si="1"/>
        <v>70.46292503072512</v>
      </c>
      <c r="L25" s="16">
        <f>'Z5_2'!H18</f>
        <v>369</v>
      </c>
      <c r="M25" s="9">
        <f t="shared" si="5"/>
        <v>2.159536489729034</v>
      </c>
      <c r="N25" s="17">
        <f>'Z5_2'!I18</f>
        <v>2735</v>
      </c>
      <c r="O25" s="9">
        <f t="shared" si="6"/>
        <v>16.006320594604084</v>
      </c>
      <c r="P25" s="17">
        <f>'Z5_2'!J18</f>
        <v>389</v>
      </c>
      <c r="Q25" s="9">
        <f t="shared" si="7"/>
        <v>2.2765845379528296</v>
      </c>
      <c r="R25" s="7">
        <f t="shared" si="2"/>
        <v>7.227716977819395</v>
      </c>
      <c r="S25" s="7">
        <f t="shared" si="3"/>
        <v>70.46292503072512</v>
      </c>
      <c r="T25" s="7">
        <f t="shared" si="4"/>
        <v>2.159536489729034</v>
      </c>
    </row>
    <row r="26" spans="1:20" ht="12" customHeight="1">
      <c r="A26" s="14">
        <v>18</v>
      </c>
      <c r="B26" s="8" t="s">
        <v>38</v>
      </c>
      <c r="C26" s="15">
        <f>'Z5_2'!A19</f>
        <v>23082</v>
      </c>
      <c r="D26" s="15">
        <f>'Z5_2'!B19</f>
        <v>18964</v>
      </c>
      <c r="E26" s="15">
        <f>'Z5_2'!C19</f>
        <v>1447</v>
      </c>
      <c r="F26" s="15">
        <f>'Z5_2'!D19</f>
        <v>778</v>
      </c>
      <c r="G26" s="15">
        <f>'Z5_2'!E19</f>
        <v>957</v>
      </c>
      <c r="H26" s="15">
        <f>'Z5_2'!F19</f>
        <v>762</v>
      </c>
      <c r="I26" s="9">
        <f t="shared" si="0"/>
        <v>4.018139632988821</v>
      </c>
      <c r="J26" s="15">
        <f>'Z5_2'!G19</f>
        <v>12969</v>
      </c>
      <c r="K26" s="9">
        <f t="shared" si="1"/>
        <v>68.38747099767981</v>
      </c>
      <c r="L26" s="16">
        <f>'Z5_2'!H19</f>
        <v>1046</v>
      </c>
      <c r="M26" s="9">
        <f t="shared" si="5"/>
        <v>5.515713984391478</v>
      </c>
      <c r="N26" s="17">
        <f>'Z5_2'!I19</f>
        <v>1877</v>
      </c>
      <c r="O26" s="9">
        <f t="shared" si="6"/>
        <v>9.89770090698165</v>
      </c>
      <c r="P26" s="17">
        <f>'Z5_2'!J19</f>
        <v>1738</v>
      </c>
      <c r="Q26" s="9">
        <f t="shared" si="7"/>
        <v>9.164733178654293</v>
      </c>
      <c r="R26" s="7">
        <f t="shared" si="2"/>
        <v>4.018139632988821</v>
      </c>
      <c r="S26" s="7">
        <f t="shared" si="3"/>
        <v>68.38747099767981</v>
      </c>
      <c r="T26" s="7">
        <f t="shared" si="4"/>
        <v>5.515713984391478</v>
      </c>
    </row>
    <row r="27" spans="1:20" ht="12" customHeight="1">
      <c r="A27" s="14">
        <v>19</v>
      </c>
      <c r="B27" s="8" t="s">
        <v>39</v>
      </c>
      <c r="C27" s="15">
        <f>'Z5_2'!A20</f>
        <v>16084</v>
      </c>
      <c r="D27" s="15">
        <f>'Z5_2'!B20</f>
        <v>12988</v>
      </c>
      <c r="E27" s="15">
        <f>'Z5_2'!C20</f>
        <v>1035</v>
      </c>
      <c r="F27" s="15">
        <f>'Z5_2'!D20</f>
        <v>512</v>
      </c>
      <c r="G27" s="15">
        <f>'Z5_2'!E20</f>
        <v>578</v>
      </c>
      <c r="H27" s="15">
        <f>'Z5_2'!F20</f>
        <v>746</v>
      </c>
      <c r="I27" s="9">
        <f t="shared" si="0"/>
        <v>5.743763473975978</v>
      </c>
      <c r="J27" s="15">
        <f>'Z5_2'!G20</f>
        <v>9101</v>
      </c>
      <c r="K27" s="9">
        <f t="shared" si="1"/>
        <v>70.07237449953803</v>
      </c>
      <c r="L27" s="16">
        <f>'Z5_2'!H20</f>
        <v>632</v>
      </c>
      <c r="M27" s="9">
        <f t="shared" si="5"/>
        <v>4.86603018170619</v>
      </c>
      <c r="N27" s="17">
        <f>'Z5_2'!I20</f>
        <v>2065</v>
      </c>
      <c r="O27" s="9">
        <f t="shared" si="6"/>
        <v>15.899291653834307</v>
      </c>
      <c r="P27" s="17">
        <f>'Z5_2'!J20</f>
        <v>385</v>
      </c>
      <c r="Q27" s="9">
        <f t="shared" si="7"/>
        <v>2.964274715121651</v>
      </c>
      <c r="R27" s="7">
        <f t="shared" si="2"/>
        <v>5.743763473975978</v>
      </c>
      <c r="S27" s="7">
        <f t="shared" si="3"/>
        <v>70.07237449953803</v>
      </c>
      <c r="T27" s="7">
        <f t="shared" si="4"/>
        <v>4.86603018170619</v>
      </c>
    </row>
    <row r="28" spans="1:20" ht="12" customHeight="1">
      <c r="A28" s="14">
        <v>20</v>
      </c>
      <c r="B28" s="8" t="s">
        <v>40</v>
      </c>
      <c r="C28" s="15">
        <f>'Z5_2'!A21</f>
        <v>57988</v>
      </c>
      <c r="D28" s="15">
        <f>'Z5_2'!B21</f>
        <v>48648</v>
      </c>
      <c r="E28" s="15">
        <f>'Z5_2'!C21</f>
        <v>1867</v>
      </c>
      <c r="F28" s="15">
        <f>'Z5_2'!D21</f>
        <v>1344</v>
      </c>
      <c r="G28" s="15">
        <f>'Z5_2'!E21</f>
        <v>4674</v>
      </c>
      <c r="H28" s="15">
        <f>'Z5_2'!F21</f>
        <v>3579</v>
      </c>
      <c r="I28" s="9">
        <f t="shared" si="0"/>
        <v>7.356931425752343</v>
      </c>
      <c r="J28" s="15">
        <f>'Z5_2'!G21</f>
        <v>39584</v>
      </c>
      <c r="K28" s="9">
        <f t="shared" si="1"/>
        <v>81.36819602039138</v>
      </c>
      <c r="L28" s="16">
        <f>'Z5_2'!H21</f>
        <v>1958</v>
      </c>
      <c r="M28" s="9">
        <f t="shared" si="5"/>
        <v>4.024831442197007</v>
      </c>
      <c r="N28" s="17">
        <f>'Z5_2'!I21</f>
        <v>2729</v>
      </c>
      <c r="O28" s="9">
        <f t="shared" si="6"/>
        <v>5.609685906923204</v>
      </c>
      <c r="P28" s="17">
        <f>'Z5_2'!J21</f>
        <v>520</v>
      </c>
      <c r="Q28" s="9">
        <f t="shared" si="7"/>
        <v>1.0689031409307679</v>
      </c>
      <c r="R28" s="7">
        <f t="shared" si="2"/>
        <v>7.356931425752343</v>
      </c>
      <c r="S28" s="7">
        <f t="shared" si="3"/>
        <v>81.36819602039138</v>
      </c>
      <c r="T28" s="7">
        <f t="shared" si="4"/>
        <v>4.024831442197007</v>
      </c>
    </row>
    <row r="29" spans="1:20" ht="12" customHeight="1">
      <c r="A29" s="14">
        <v>21</v>
      </c>
      <c r="B29" s="8" t="s">
        <v>41</v>
      </c>
      <c r="C29" s="15">
        <f>'Z5_2'!A22</f>
        <v>25997</v>
      </c>
      <c r="D29" s="15">
        <f>'Z5_2'!B22</f>
        <v>22171</v>
      </c>
      <c r="E29" s="15">
        <f>'Z5_2'!C22</f>
        <v>1093</v>
      </c>
      <c r="F29" s="15">
        <f>'Z5_2'!D22</f>
        <v>657</v>
      </c>
      <c r="G29" s="15">
        <f>'Z5_2'!E22</f>
        <v>1567</v>
      </c>
      <c r="H29" s="15">
        <f>'Z5_2'!F22</f>
        <v>724</v>
      </c>
      <c r="I29" s="9">
        <f t="shared" si="0"/>
        <v>3.2655270398268006</v>
      </c>
      <c r="J29" s="15">
        <f>'Z5_2'!G22</f>
        <v>17293</v>
      </c>
      <c r="K29" s="9">
        <f t="shared" si="1"/>
        <v>77.99828604934373</v>
      </c>
      <c r="L29" s="16">
        <f>'Z5_2'!H22</f>
        <v>610</v>
      </c>
      <c r="M29" s="9">
        <f t="shared" si="5"/>
        <v>2.751341842947995</v>
      </c>
      <c r="N29" s="17">
        <f>'Z5_2'!I22</f>
        <v>2692</v>
      </c>
      <c r="O29" s="9">
        <f t="shared" si="6"/>
        <v>12.141987280681972</v>
      </c>
      <c r="P29" s="17">
        <f>'Z5_2'!J22</f>
        <v>723</v>
      </c>
      <c r="Q29" s="9">
        <f t="shared" si="7"/>
        <v>3.261016643362952</v>
      </c>
      <c r="R29" s="7">
        <f t="shared" si="2"/>
        <v>3.2655270398268006</v>
      </c>
      <c r="S29" s="7">
        <f t="shared" si="3"/>
        <v>77.99828604934373</v>
      </c>
      <c r="T29" s="7">
        <f t="shared" si="4"/>
        <v>2.751341842947995</v>
      </c>
    </row>
    <row r="30" spans="1:20" ht="12" customHeight="1">
      <c r="A30" s="14">
        <v>22</v>
      </c>
      <c r="B30" s="8" t="s">
        <v>42</v>
      </c>
      <c r="C30" s="15">
        <f>'Z5_2'!A23</f>
        <v>25914</v>
      </c>
      <c r="D30" s="15">
        <f>'Z5_2'!B23</f>
        <v>19560</v>
      </c>
      <c r="E30" s="15">
        <f>'Z5_2'!C23</f>
        <v>2252</v>
      </c>
      <c r="F30" s="15">
        <f>'Z5_2'!D23</f>
        <v>1082</v>
      </c>
      <c r="G30" s="15">
        <f>'Z5_2'!E23</f>
        <v>2051</v>
      </c>
      <c r="H30" s="15">
        <f>'Z5_2'!F23</f>
        <v>754</v>
      </c>
      <c r="I30" s="9">
        <f t="shared" si="0"/>
        <v>3.85480572597137</v>
      </c>
      <c r="J30" s="15">
        <f>'Z5_2'!G23</f>
        <v>14813</v>
      </c>
      <c r="K30" s="9">
        <f t="shared" si="1"/>
        <v>75.73108384458078</v>
      </c>
      <c r="L30" s="16">
        <f>'Z5_2'!H23</f>
        <v>708</v>
      </c>
      <c r="M30" s="9">
        <f t="shared" si="5"/>
        <v>3.6196319018404908</v>
      </c>
      <c r="N30" s="17">
        <f>'Z5_2'!I23</f>
        <v>2301</v>
      </c>
      <c r="O30" s="9">
        <f t="shared" si="6"/>
        <v>11.763803680981596</v>
      </c>
      <c r="P30" s="17">
        <f>'Z5_2'!J23</f>
        <v>873</v>
      </c>
      <c r="Q30" s="9">
        <f t="shared" si="7"/>
        <v>4.46319018404908</v>
      </c>
      <c r="R30" s="7">
        <f t="shared" si="2"/>
        <v>3.85480572597137</v>
      </c>
      <c r="S30" s="7">
        <f t="shared" si="3"/>
        <v>75.73108384458078</v>
      </c>
      <c r="T30" s="7">
        <f t="shared" si="4"/>
        <v>3.6196319018404908</v>
      </c>
    </row>
    <row r="31" spans="1:20" ht="12" customHeight="1">
      <c r="A31" s="14">
        <v>23</v>
      </c>
      <c r="B31" s="8" t="s">
        <v>43</v>
      </c>
      <c r="C31" s="15">
        <f>'Z5_2'!A24</f>
        <v>21620</v>
      </c>
      <c r="D31" s="15">
        <f>'Z5_2'!B24</f>
        <v>18453</v>
      </c>
      <c r="E31" s="15">
        <f>'Z5_2'!C24</f>
        <v>1003</v>
      </c>
      <c r="F31" s="15">
        <f>'Z5_2'!D24</f>
        <v>866</v>
      </c>
      <c r="G31" s="15">
        <f>'Z5_2'!E24</f>
        <v>923</v>
      </c>
      <c r="H31" s="15">
        <f>'Z5_2'!F24</f>
        <v>557</v>
      </c>
      <c r="I31" s="9">
        <f t="shared" si="0"/>
        <v>3.018479380046605</v>
      </c>
      <c r="J31" s="15">
        <f>'Z5_2'!G24</f>
        <v>13221</v>
      </c>
      <c r="K31" s="9">
        <f t="shared" si="1"/>
        <v>71.64688668509186</v>
      </c>
      <c r="L31" s="16">
        <f>'Z5_2'!H24</f>
        <v>1214</v>
      </c>
      <c r="M31" s="9">
        <f t="shared" si="5"/>
        <v>6.578876063512708</v>
      </c>
      <c r="N31" s="17">
        <f>'Z5_2'!I24</f>
        <v>2596</v>
      </c>
      <c r="O31" s="9">
        <f t="shared" si="6"/>
        <v>14.068173196770173</v>
      </c>
      <c r="P31" s="17">
        <f>'Z5_2'!J24</f>
        <v>782</v>
      </c>
      <c r="Q31" s="9">
        <f t="shared" si="7"/>
        <v>4.237793312740476</v>
      </c>
      <c r="R31" s="7">
        <f t="shared" si="2"/>
        <v>3.018479380046605</v>
      </c>
      <c r="S31" s="7">
        <f t="shared" si="3"/>
        <v>71.64688668509186</v>
      </c>
      <c r="T31" s="7">
        <f t="shared" si="4"/>
        <v>6.578876063512708</v>
      </c>
    </row>
    <row r="32" spans="1:20" ht="12" customHeight="1">
      <c r="A32" s="14">
        <v>24</v>
      </c>
      <c r="B32" s="8" t="s">
        <v>44</v>
      </c>
      <c r="C32" s="15">
        <f>'Z5_2'!A25</f>
        <v>17057</v>
      </c>
      <c r="D32" s="15">
        <f>'Z5_2'!B25</f>
        <v>14801</v>
      </c>
      <c r="E32" s="15">
        <f>'Z5_2'!C25</f>
        <v>506</v>
      </c>
      <c r="F32" s="15">
        <f>'Z5_2'!D25</f>
        <v>331</v>
      </c>
      <c r="G32" s="15">
        <f>'Z5_2'!E25</f>
        <v>854</v>
      </c>
      <c r="H32" s="15">
        <f>'Z5_2'!F25</f>
        <v>587</v>
      </c>
      <c r="I32" s="9">
        <f t="shared" si="0"/>
        <v>3.9659482467400853</v>
      </c>
      <c r="J32" s="15">
        <f>'Z5_2'!G25</f>
        <v>10536</v>
      </c>
      <c r="K32" s="9">
        <f t="shared" si="1"/>
        <v>71.18437943382204</v>
      </c>
      <c r="L32" s="16">
        <f>'Z5_2'!H25</f>
        <v>317</v>
      </c>
      <c r="M32" s="9">
        <f t="shared" si="5"/>
        <v>2.1417471792446454</v>
      </c>
      <c r="N32" s="17">
        <f>'Z5_2'!I25</f>
        <v>1532</v>
      </c>
      <c r="O32" s="9">
        <f t="shared" si="6"/>
        <v>10.350651982974124</v>
      </c>
      <c r="P32" s="17">
        <f>'Z5_2'!J25</f>
        <v>879</v>
      </c>
      <c r="Q32" s="9">
        <f t="shared" si="7"/>
        <v>5.9387879197351525</v>
      </c>
      <c r="R32" s="7">
        <f t="shared" si="2"/>
        <v>3.9659482467400853</v>
      </c>
      <c r="S32" s="7">
        <f t="shared" si="3"/>
        <v>71.18437943382204</v>
      </c>
      <c r="T32" s="7">
        <f t="shared" si="4"/>
        <v>2.1417471792446454</v>
      </c>
    </row>
    <row r="33" spans="1:20" ht="12" customHeight="1">
      <c r="A33" s="14">
        <v>25</v>
      </c>
      <c r="B33" s="8" t="s">
        <v>45</v>
      </c>
      <c r="C33" s="15">
        <f>'Z5_2'!A26</f>
        <v>27638</v>
      </c>
      <c r="D33" s="15">
        <f>'Z5_2'!B26</f>
        <v>22153</v>
      </c>
      <c r="E33" s="15">
        <f>'Z5_2'!C26</f>
        <v>1456</v>
      </c>
      <c r="F33" s="15">
        <f>'Z5_2'!D26</f>
        <v>734</v>
      </c>
      <c r="G33" s="15">
        <f>'Z5_2'!E26</f>
        <v>2266</v>
      </c>
      <c r="H33" s="15">
        <f>'Z5_2'!F26</f>
        <v>734</v>
      </c>
      <c r="I33" s="9">
        <f t="shared" si="0"/>
        <v>3.3133209948991107</v>
      </c>
      <c r="J33" s="15">
        <f>'Z5_2'!G26</f>
        <v>13985</v>
      </c>
      <c r="K33" s="9">
        <f t="shared" si="1"/>
        <v>63.12914729382025</v>
      </c>
      <c r="L33" s="16">
        <f>'Z5_2'!H26</f>
        <v>1034</v>
      </c>
      <c r="M33" s="9">
        <f t="shared" si="5"/>
        <v>4.667539385184851</v>
      </c>
      <c r="N33" s="17">
        <f>'Z5_2'!I26</f>
        <v>5453</v>
      </c>
      <c r="O33" s="9">
        <f t="shared" si="6"/>
        <v>24.615176274093802</v>
      </c>
      <c r="P33" s="17">
        <f>'Z5_2'!J26</f>
        <v>629</v>
      </c>
      <c r="Q33" s="9">
        <f t="shared" si="7"/>
        <v>2.8393445582991017</v>
      </c>
      <c r="R33" s="7">
        <f t="shared" si="2"/>
        <v>3.3133209948991107</v>
      </c>
      <c r="S33" s="7">
        <f t="shared" si="3"/>
        <v>63.12914729382025</v>
      </c>
      <c r="T33" s="7">
        <f t="shared" si="4"/>
        <v>4.667539385184851</v>
      </c>
    </row>
    <row r="34" spans="1:20" ht="12" customHeight="1">
      <c r="A34" s="14">
        <v>26</v>
      </c>
      <c r="B34" s="8" t="s">
        <v>46</v>
      </c>
      <c r="C34" s="15">
        <f>'Z5_2'!A27</f>
        <v>79872</v>
      </c>
      <c r="D34" s="15">
        <f>'Z5_2'!B27</f>
        <v>67616</v>
      </c>
      <c r="E34" s="15">
        <f>'Z5_2'!C27</f>
        <v>4936</v>
      </c>
      <c r="F34" s="15">
        <f>'Z5_2'!D27</f>
        <v>2590</v>
      </c>
      <c r="G34" s="15">
        <f>'Z5_2'!E27</f>
        <v>4473</v>
      </c>
      <c r="H34" s="15">
        <f>'Z5_2'!F27</f>
        <v>798</v>
      </c>
      <c r="I34" s="9">
        <f t="shared" si="0"/>
        <v>1.1801940369143398</v>
      </c>
      <c r="J34" s="15">
        <f>'Z5_2'!G27</f>
        <v>60941</v>
      </c>
      <c r="K34" s="9">
        <f t="shared" si="1"/>
        <v>90.12807619498344</v>
      </c>
      <c r="L34" s="16">
        <f>'Z5_2'!H27</f>
        <v>3651</v>
      </c>
      <c r="M34" s="9">
        <f t="shared" si="5"/>
        <v>5.399609559867487</v>
      </c>
      <c r="N34" s="17">
        <f>'Z5_2'!I27</f>
        <v>1123</v>
      </c>
      <c r="O34" s="9">
        <f t="shared" si="6"/>
        <v>1.660849503076195</v>
      </c>
      <c r="P34" s="17">
        <f>'Z5_2'!J27</f>
        <v>362</v>
      </c>
      <c r="Q34" s="9">
        <f t="shared" si="7"/>
        <v>0.5353762423095125</v>
      </c>
      <c r="R34" s="7">
        <f t="shared" si="2"/>
        <v>1.1801940369143398</v>
      </c>
      <c r="S34" s="7">
        <f t="shared" si="3"/>
        <v>90.12807619498344</v>
      </c>
      <c r="T34" s="7">
        <f t="shared" si="4"/>
        <v>5.399609559867487</v>
      </c>
    </row>
    <row r="35" spans="1:20" ht="12" customHeight="1">
      <c r="A35" s="14">
        <v>27</v>
      </c>
      <c r="B35" s="8" t="s">
        <v>47</v>
      </c>
      <c r="C35" s="15">
        <f>'Z5_2'!A28</f>
        <v>11996</v>
      </c>
      <c r="D35" s="15">
        <f>'Z5_2'!B28</f>
        <v>9092</v>
      </c>
      <c r="E35" s="15">
        <f>'Z5_2'!C28</f>
        <v>1119</v>
      </c>
      <c r="F35" s="15">
        <f>'Z5_2'!D28</f>
        <v>485</v>
      </c>
      <c r="G35" s="15">
        <f>'Z5_2'!E28</f>
        <v>955</v>
      </c>
      <c r="H35" s="15">
        <f>'Z5_2'!F28</f>
        <v>592</v>
      </c>
      <c r="I35" s="9">
        <f t="shared" si="0"/>
        <v>6.511218653761548</v>
      </c>
      <c r="J35" s="15">
        <f>'Z5_2'!G28</f>
        <v>7929</v>
      </c>
      <c r="K35" s="9">
        <f t="shared" si="1"/>
        <v>87.2085349758029</v>
      </c>
      <c r="L35" s="16">
        <f>'Z5_2'!H28</f>
        <v>182</v>
      </c>
      <c r="M35" s="9">
        <f t="shared" si="5"/>
        <v>2.001759788825341</v>
      </c>
      <c r="N35" s="17">
        <f>'Z5_2'!I28</f>
        <v>257</v>
      </c>
      <c r="O35" s="9">
        <f t="shared" si="6"/>
        <v>2.8266608007039156</v>
      </c>
      <c r="P35" s="17">
        <f>'Z5_2'!J28</f>
        <v>69</v>
      </c>
      <c r="Q35" s="9">
        <f t="shared" si="7"/>
        <v>0.7589089309282886</v>
      </c>
      <c r="R35" s="7">
        <f t="shared" si="2"/>
        <v>6.511218653761548</v>
      </c>
      <c r="S35" s="7">
        <f t="shared" si="3"/>
        <v>87.2085349758029</v>
      </c>
      <c r="T35" s="7">
        <f t="shared" si="4"/>
        <v>2.001759788825341</v>
      </c>
    </row>
    <row r="36" spans="1:20" ht="12" customHeight="1">
      <c r="A36" s="18"/>
      <c r="B36" s="19" t="s">
        <v>48</v>
      </c>
      <c r="C36" s="20">
        <f aca="true" t="shared" si="8" ref="C36:H36">SUM(C9:C35)</f>
        <v>973766</v>
      </c>
      <c r="D36" s="20">
        <f t="shared" si="8"/>
        <v>817153</v>
      </c>
      <c r="E36" s="20">
        <f t="shared" si="8"/>
        <v>45442</v>
      </c>
      <c r="F36" s="20">
        <f t="shared" si="8"/>
        <v>30407</v>
      </c>
      <c r="G36" s="20">
        <f t="shared" si="8"/>
        <v>55166</v>
      </c>
      <c r="H36" s="20">
        <f t="shared" si="8"/>
        <v>35941</v>
      </c>
      <c r="I36" s="21">
        <f t="shared" si="0"/>
        <v>4.398319531348474</v>
      </c>
      <c r="J36" s="20">
        <f>SUM(J9:J35)</f>
        <v>617510</v>
      </c>
      <c r="K36" s="21">
        <f t="shared" si="1"/>
        <v>75.56846759419595</v>
      </c>
      <c r="L36" s="22">
        <f>SUM(L9:L35)</f>
        <v>37603</v>
      </c>
      <c r="M36" s="21">
        <f t="shared" si="5"/>
        <v>4.601708615155301</v>
      </c>
      <c r="N36" s="23">
        <f>SUM(N9:N35)</f>
        <v>87551</v>
      </c>
      <c r="O36" s="21">
        <f t="shared" si="6"/>
        <v>10.71415022645698</v>
      </c>
      <c r="P36" s="23">
        <f>SUM(P9:P35)</f>
        <v>23038</v>
      </c>
      <c r="Q36" s="21">
        <f t="shared" si="7"/>
        <v>2.8193006695196616</v>
      </c>
      <c r="R36" s="7">
        <f t="shared" si="2"/>
        <v>4.398319531348474</v>
      </c>
      <c r="S36" s="7">
        <f t="shared" si="3"/>
        <v>75.56846759419595</v>
      </c>
      <c r="T36" s="7">
        <f t="shared" si="4"/>
        <v>4.601708615155301</v>
      </c>
    </row>
    <row r="37" spans="18:20" ht="12.75">
      <c r="R37" s="7"/>
      <c r="S37" s="7"/>
      <c r="T37" s="7"/>
    </row>
    <row r="38" spans="2:20" ht="12.75">
      <c r="B38" s="2" t="s">
        <v>49</v>
      </c>
      <c r="R38" s="7"/>
      <c r="S38" s="7"/>
      <c r="T38" s="7"/>
    </row>
    <row r="39" spans="18:20" ht="12.75">
      <c r="R39" s="7"/>
      <c r="S39" s="7"/>
      <c r="T39" s="7"/>
    </row>
    <row r="40" spans="18:20" ht="12.75">
      <c r="R40" s="7"/>
      <c r="S40" s="7"/>
      <c r="T40" s="7"/>
    </row>
    <row r="41" spans="18:20" ht="12.75">
      <c r="R41" s="7"/>
      <c r="S41" s="7"/>
      <c r="T41" s="7"/>
    </row>
    <row r="42" spans="18:20" ht="12.75">
      <c r="R42" s="7"/>
      <c r="S42" s="7"/>
      <c r="T42" s="7"/>
    </row>
    <row r="43" spans="18:20" ht="12.75">
      <c r="R43" s="7"/>
      <c r="S43" s="7"/>
      <c r="T43" s="7"/>
    </row>
  </sheetData>
  <sheetProtection/>
  <mergeCells count="20"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10" t="s">
        <v>50</v>
      </c>
      <c r="B1" s="10" t="s">
        <v>51</v>
      </c>
      <c r="C1" s="10" t="s">
        <v>52</v>
      </c>
      <c r="D1" s="10" t="s">
        <v>53</v>
      </c>
      <c r="E1" s="10" t="s">
        <v>54</v>
      </c>
      <c r="F1" s="10" t="s">
        <v>55</v>
      </c>
      <c r="G1" s="10" t="s">
        <v>56</v>
      </c>
      <c r="H1" s="10" t="s">
        <v>57</v>
      </c>
      <c r="I1" s="10" t="s">
        <v>58</v>
      </c>
      <c r="J1" s="10" t="s">
        <v>59</v>
      </c>
      <c r="K1" s="10" t="s">
        <v>60</v>
      </c>
      <c r="L1" s="10" t="s">
        <v>61</v>
      </c>
      <c r="M1" s="10" t="s">
        <v>62</v>
      </c>
      <c r="N1" s="10" t="s">
        <v>63</v>
      </c>
      <c r="O1" s="10" t="s">
        <v>64</v>
      </c>
      <c r="P1" s="10" t="s">
        <v>65</v>
      </c>
      <c r="Q1" s="10" t="s">
        <v>66</v>
      </c>
      <c r="R1" s="10" t="s">
        <v>67</v>
      </c>
      <c r="S1" s="10" t="s">
        <v>68</v>
      </c>
    </row>
    <row r="2" spans="1:15" ht="12.75">
      <c r="A2" s="10">
        <v>41631</v>
      </c>
      <c r="B2" s="10">
        <v>36356</v>
      </c>
      <c r="C2" s="10">
        <v>909</v>
      </c>
      <c r="D2" s="10">
        <v>1942</v>
      </c>
      <c r="E2" s="10">
        <v>1627</v>
      </c>
      <c r="F2" s="10">
        <v>1579</v>
      </c>
      <c r="G2" s="10">
        <v>28231</v>
      </c>
      <c r="H2" s="10">
        <v>2700</v>
      </c>
      <c r="I2" s="10">
        <v>2618</v>
      </c>
      <c r="J2" s="10">
        <v>791</v>
      </c>
      <c r="O2" s="10">
        <v>0</v>
      </c>
    </row>
    <row r="3" spans="1:15" ht="12.75">
      <c r="A3" s="10">
        <v>36672</v>
      </c>
      <c r="B3" s="10">
        <v>31550</v>
      </c>
      <c r="C3" s="10">
        <v>1157</v>
      </c>
      <c r="D3" s="10">
        <v>1151</v>
      </c>
      <c r="E3" s="10">
        <v>1375</v>
      </c>
      <c r="F3" s="10">
        <v>1340</v>
      </c>
      <c r="G3" s="10">
        <v>18941</v>
      </c>
      <c r="H3" s="10">
        <v>1648</v>
      </c>
      <c r="I3" s="10">
        <v>7138</v>
      </c>
      <c r="J3" s="10">
        <v>1986</v>
      </c>
      <c r="O3" s="10">
        <v>0</v>
      </c>
    </row>
    <row r="4" spans="1:15" ht="12.75">
      <c r="A4" s="10">
        <v>20269</v>
      </c>
      <c r="B4" s="10">
        <v>16728</v>
      </c>
      <c r="C4" s="10">
        <v>1174</v>
      </c>
      <c r="D4" s="10">
        <v>586</v>
      </c>
      <c r="E4" s="10">
        <v>733</v>
      </c>
      <c r="F4" s="10">
        <v>738</v>
      </c>
      <c r="G4" s="10">
        <v>10306</v>
      </c>
      <c r="H4" s="10">
        <v>594</v>
      </c>
      <c r="I4" s="10">
        <v>3950</v>
      </c>
      <c r="J4" s="10">
        <v>606</v>
      </c>
      <c r="O4" s="10">
        <v>0</v>
      </c>
    </row>
    <row r="5" spans="1:15" ht="12.75">
      <c r="A5" s="10">
        <v>71260</v>
      </c>
      <c r="B5" s="10">
        <v>57908</v>
      </c>
      <c r="C5" s="10">
        <v>3482</v>
      </c>
      <c r="D5" s="10">
        <v>2666</v>
      </c>
      <c r="E5" s="10">
        <v>5322</v>
      </c>
      <c r="F5" s="10">
        <v>2055</v>
      </c>
      <c r="G5" s="10">
        <v>46307</v>
      </c>
      <c r="H5" s="10">
        <v>3615</v>
      </c>
      <c r="I5" s="10">
        <v>4079</v>
      </c>
      <c r="J5" s="10">
        <v>1567</v>
      </c>
      <c r="O5" s="10">
        <v>0</v>
      </c>
    </row>
    <row r="6" spans="1:15" ht="12.75">
      <c r="A6" s="10">
        <v>74845</v>
      </c>
      <c r="B6" s="10">
        <v>64521</v>
      </c>
      <c r="C6" s="10">
        <v>1637</v>
      </c>
      <c r="D6" s="10">
        <v>2676</v>
      </c>
      <c r="E6" s="10">
        <v>4557</v>
      </c>
      <c r="F6" s="10">
        <v>2942</v>
      </c>
      <c r="G6" s="10">
        <v>52395</v>
      </c>
      <c r="H6" s="10">
        <v>2452</v>
      </c>
      <c r="I6" s="10">
        <v>4441</v>
      </c>
      <c r="J6" s="10">
        <v>1107</v>
      </c>
      <c r="O6" s="10">
        <v>0</v>
      </c>
    </row>
    <row r="7" spans="1:15" ht="12.75">
      <c r="A7" s="10">
        <v>29666</v>
      </c>
      <c r="B7" s="10">
        <v>22351</v>
      </c>
      <c r="C7" s="10">
        <v>3608</v>
      </c>
      <c r="D7" s="10">
        <v>924</v>
      </c>
      <c r="E7" s="10">
        <v>1972</v>
      </c>
      <c r="F7" s="10">
        <v>1212</v>
      </c>
      <c r="G7" s="10">
        <v>15291</v>
      </c>
      <c r="H7" s="10">
        <v>653</v>
      </c>
      <c r="I7" s="10">
        <v>4199</v>
      </c>
      <c r="J7" s="10">
        <v>703</v>
      </c>
      <c r="O7" s="10">
        <v>0</v>
      </c>
    </row>
    <row r="8" spans="1:15" ht="12.75">
      <c r="A8" s="10">
        <v>19605</v>
      </c>
      <c r="B8" s="10">
        <v>16075</v>
      </c>
      <c r="C8" s="10">
        <v>1392</v>
      </c>
      <c r="D8" s="10">
        <v>682</v>
      </c>
      <c r="E8" s="10">
        <v>1012</v>
      </c>
      <c r="F8" s="10">
        <v>812</v>
      </c>
      <c r="G8" s="10">
        <v>12087</v>
      </c>
      <c r="H8" s="10">
        <v>355</v>
      </c>
      <c r="I8" s="10">
        <v>1021</v>
      </c>
      <c r="J8" s="10">
        <v>332</v>
      </c>
      <c r="O8" s="10">
        <v>0</v>
      </c>
    </row>
    <row r="9" spans="1:15" ht="12.75">
      <c r="A9" s="10">
        <v>46880</v>
      </c>
      <c r="B9" s="10">
        <v>38981</v>
      </c>
      <c r="C9" s="10">
        <v>2384</v>
      </c>
      <c r="D9" s="10">
        <v>1079</v>
      </c>
      <c r="E9" s="10">
        <v>2058</v>
      </c>
      <c r="F9" s="10">
        <v>2920</v>
      </c>
      <c r="G9" s="10">
        <v>25992</v>
      </c>
      <c r="H9" s="10">
        <v>1771</v>
      </c>
      <c r="I9" s="10">
        <v>5200</v>
      </c>
      <c r="J9" s="10">
        <v>841</v>
      </c>
      <c r="O9" s="10">
        <v>0</v>
      </c>
    </row>
    <row r="10" spans="1:15" ht="12.75">
      <c r="A10" s="10">
        <v>21395</v>
      </c>
      <c r="B10" s="10">
        <v>19048</v>
      </c>
      <c r="C10" s="10">
        <v>624</v>
      </c>
      <c r="D10" s="10">
        <v>919</v>
      </c>
      <c r="E10" s="10">
        <v>570</v>
      </c>
      <c r="F10" s="10">
        <v>593</v>
      </c>
      <c r="G10" s="10">
        <v>15530</v>
      </c>
      <c r="H10" s="10">
        <v>911</v>
      </c>
      <c r="I10" s="10">
        <v>1726</v>
      </c>
      <c r="J10" s="10">
        <v>175</v>
      </c>
      <c r="O10" s="10">
        <v>0</v>
      </c>
    </row>
    <row r="11" spans="1:15" ht="12.75">
      <c r="A11" s="10">
        <v>44979</v>
      </c>
      <c r="B11" s="10">
        <v>39401</v>
      </c>
      <c r="C11" s="10">
        <v>1076</v>
      </c>
      <c r="D11" s="10">
        <v>1321</v>
      </c>
      <c r="E11" s="10">
        <v>2442</v>
      </c>
      <c r="F11" s="10">
        <v>1286</v>
      </c>
      <c r="G11" s="10">
        <v>28741</v>
      </c>
      <c r="H11" s="10">
        <v>2909</v>
      </c>
      <c r="I11" s="10">
        <v>3960</v>
      </c>
      <c r="J11" s="10">
        <v>1155</v>
      </c>
      <c r="O11" s="10">
        <v>0</v>
      </c>
    </row>
    <row r="12" spans="1:15" ht="12.75">
      <c r="A12" s="10">
        <v>24841</v>
      </c>
      <c r="B12" s="10">
        <v>20312</v>
      </c>
      <c r="C12" s="10">
        <v>1033</v>
      </c>
      <c r="D12" s="10">
        <v>1168</v>
      </c>
      <c r="E12" s="10">
        <v>1729</v>
      </c>
      <c r="F12" s="10">
        <v>1057</v>
      </c>
      <c r="G12" s="10">
        <v>12515</v>
      </c>
      <c r="H12" s="10">
        <v>734</v>
      </c>
      <c r="I12" s="10">
        <v>5075</v>
      </c>
      <c r="J12" s="10">
        <v>830</v>
      </c>
      <c r="O12" s="10">
        <v>0</v>
      </c>
    </row>
    <row r="13" spans="1:15" ht="12.75">
      <c r="A13" s="10">
        <v>49587</v>
      </c>
      <c r="B13" s="10">
        <v>43529</v>
      </c>
      <c r="C13" s="10">
        <v>1423</v>
      </c>
      <c r="D13" s="10">
        <v>710</v>
      </c>
      <c r="E13" s="10">
        <v>1726</v>
      </c>
      <c r="F13" s="10">
        <v>2138</v>
      </c>
      <c r="G13" s="10">
        <v>31621</v>
      </c>
      <c r="H13" s="10">
        <v>2681</v>
      </c>
      <c r="I13" s="10">
        <v>3922</v>
      </c>
      <c r="J13" s="10">
        <v>1259</v>
      </c>
      <c r="O13" s="10">
        <v>0</v>
      </c>
    </row>
    <row r="14" spans="1:15" ht="12.75">
      <c r="A14" s="10">
        <v>40229</v>
      </c>
      <c r="B14" s="10">
        <v>34295</v>
      </c>
      <c r="C14" s="10">
        <v>2029</v>
      </c>
      <c r="D14" s="10">
        <v>812</v>
      </c>
      <c r="E14" s="10">
        <v>2596</v>
      </c>
      <c r="F14" s="10">
        <v>1049</v>
      </c>
      <c r="G14" s="10">
        <v>27904</v>
      </c>
      <c r="H14" s="10">
        <v>1291</v>
      </c>
      <c r="I14" s="10">
        <v>3120</v>
      </c>
      <c r="J14" s="10">
        <v>612</v>
      </c>
      <c r="O14" s="10">
        <v>0</v>
      </c>
    </row>
    <row r="15" spans="1:15" ht="12.75">
      <c r="A15" s="10">
        <v>28391</v>
      </c>
      <c r="B15" s="10">
        <v>22703</v>
      </c>
      <c r="C15" s="10">
        <v>1623</v>
      </c>
      <c r="D15" s="10">
        <v>1537</v>
      </c>
      <c r="E15" s="10">
        <v>1764</v>
      </c>
      <c r="F15" s="10">
        <v>1282</v>
      </c>
      <c r="G15" s="10">
        <v>14318</v>
      </c>
      <c r="H15" s="10">
        <v>1191</v>
      </c>
      <c r="I15" s="10">
        <v>5045</v>
      </c>
      <c r="J15" s="10">
        <v>664</v>
      </c>
      <c r="O15" s="10">
        <v>0</v>
      </c>
    </row>
    <row r="16" spans="1:15" ht="12.75">
      <c r="A16" s="10">
        <v>65825</v>
      </c>
      <c r="B16" s="10">
        <v>57874</v>
      </c>
      <c r="C16" s="10">
        <v>2198</v>
      </c>
      <c r="D16" s="10">
        <v>1077</v>
      </c>
      <c r="E16" s="10">
        <v>3207</v>
      </c>
      <c r="F16" s="10">
        <v>2715</v>
      </c>
      <c r="G16" s="10">
        <v>47264</v>
      </c>
      <c r="H16" s="10">
        <v>1746</v>
      </c>
      <c r="I16" s="10">
        <v>3381</v>
      </c>
      <c r="J16" s="10">
        <v>1960</v>
      </c>
      <c r="O16" s="10">
        <v>0</v>
      </c>
    </row>
    <row r="17" spans="1:15" ht="12.75">
      <c r="A17" s="10">
        <v>28119</v>
      </c>
      <c r="B17" s="10">
        <v>23988</v>
      </c>
      <c r="C17" s="10">
        <v>1176</v>
      </c>
      <c r="D17" s="10">
        <v>767</v>
      </c>
      <c r="E17" s="10">
        <v>1794</v>
      </c>
      <c r="F17" s="10">
        <v>1155</v>
      </c>
      <c r="G17" s="10">
        <v>17655</v>
      </c>
      <c r="H17" s="10">
        <v>631</v>
      </c>
      <c r="I17" s="10">
        <v>3316</v>
      </c>
      <c r="J17" s="10">
        <v>1101</v>
      </c>
      <c r="O17" s="10">
        <v>0</v>
      </c>
    </row>
    <row r="18" spans="1:15" ht="12.75">
      <c r="A18" s="10">
        <v>22324</v>
      </c>
      <c r="B18" s="10">
        <v>17087</v>
      </c>
      <c r="C18" s="10">
        <v>1803</v>
      </c>
      <c r="D18" s="10">
        <v>1011</v>
      </c>
      <c r="E18" s="10">
        <v>1384</v>
      </c>
      <c r="F18" s="10">
        <v>1235</v>
      </c>
      <c r="G18" s="10">
        <v>12040</v>
      </c>
      <c r="H18" s="10">
        <v>369</v>
      </c>
      <c r="I18" s="10">
        <v>2735</v>
      </c>
      <c r="J18" s="10">
        <v>389</v>
      </c>
      <c r="O18" s="10">
        <v>0</v>
      </c>
    </row>
    <row r="19" spans="1:15" ht="12.75">
      <c r="A19" s="10">
        <v>23082</v>
      </c>
      <c r="B19" s="10">
        <v>18964</v>
      </c>
      <c r="C19" s="10">
        <v>1447</v>
      </c>
      <c r="D19" s="10">
        <v>778</v>
      </c>
      <c r="E19" s="10">
        <v>957</v>
      </c>
      <c r="F19" s="10">
        <v>762</v>
      </c>
      <c r="G19" s="10">
        <v>12969</v>
      </c>
      <c r="H19" s="10">
        <v>1046</v>
      </c>
      <c r="I19" s="10">
        <v>1877</v>
      </c>
      <c r="J19" s="10">
        <v>1738</v>
      </c>
      <c r="O19" s="10">
        <v>0</v>
      </c>
    </row>
    <row r="20" spans="1:15" ht="12.75">
      <c r="A20" s="10">
        <v>16084</v>
      </c>
      <c r="B20" s="10">
        <v>12988</v>
      </c>
      <c r="C20" s="10">
        <v>1035</v>
      </c>
      <c r="D20" s="10">
        <v>512</v>
      </c>
      <c r="E20" s="10">
        <v>578</v>
      </c>
      <c r="F20" s="10">
        <v>746</v>
      </c>
      <c r="G20" s="10">
        <v>9101</v>
      </c>
      <c r="H20" s="10">
        <v>632</v>
      </c>
      <c r="I20" s="10">
        <v>2065</v>
      </c>
      <c r="J20" s="10">
        <v>385</v>
      </c>
      <c r="O20" s="10">
        <v>0</v>
      </c>
    </row>
    <row r="21" spans="1:15" ht="12.75">
      <c r="A21" s="10">
        <v>57988</v>
      </c>
      <c r="B21" s="10">
        <v>48648</v>
      </c>
      <c r="C21" s="10">
        <v>1867</v>
      </c>
      <c r="D21" s="10">
        <v>1344</v>
      </c>
      <c r="E21" s="10">
        <v>4674</v>
      </c>
      <c r="F21" s="10">
        <v>3579</v>
      </c>
      <c r="G21" s="10">
        <v>39584</v>
      </c>
      <c r="H21" s="10">
        <v>1958</v>
      </c>
      <c r="I21" s="10">
        <v>2729</v>
      </c>
      <c r="J21" s="10">
        <v>520</v>
      </c>
      <c r="O21" s="10">
        <v>0</v>
      </c>
    </row>
    <row r="22" spans="1:15" ht="12.75">
      <c r="A22" s="10">
        <v>25997</v>
      </c>
      <c r="B22" s="10">
        <v>22171</v>
      </c>
      <c r="C22" s="10">
        <v>1093</v>
      </c>
      <c r="D22" s="10">
        <v>657</v>
      </c>
      <c r="E22" s="10">
        <v>1567</v>
      </c>
      <c r="F22" s="10">
        <v>724</v>
      </c>
      <c r="G22" s="10">
        <v>17293</v>
      </c>
      <c r="H22" s="10">
        <v>610</v>
      </c>
      <c r="I22" s="10">
        <v>2692</v>
      </c>
      <c r="J22" s="10">
        <v>723</v>
      </c>
      <c r="O22" s="10">
        <v>0</v>
      </c>
    </row>
    <row r="23" spans="1:15" ht="12.75">
      <c r="A23" s="10">
        <v>25914</v>
      </c>
      <c r="B23" s="10">
        <v>19560</v>
      </c>
      <c r="C23" s="10">
        <v>2252</v>
      </c>
      <c r="D23" s="10">
        <v>1082</v>
      </c>
      <c r="E23" s="10">
        <v>2051</v>
      </c>
      <c r="F23" s="10">
        <v>754</v>
      </c>
      <c r="G23" s="10">
        <v>14813</v>
      </c>
      <c r="H23" s="10">
        <v>708</v>
      </c>
      <c r="I23" s="10">
        <v>2301</v>
      </c>
      <c r="J23" s="10">
        <v>873</v>
      </c>
      <c r="O23" s="10">
        <v>0</v>
      </c>
    </row>
    <row r="24" spans="1:15" ht="12.75">
      <c r="A24" s="10">
        <v>21620</v>
      </c>
      <c r="B24" s="10">
        <v>18453</v>
      </c>
      <c r="C24" s="10">
        <v>1003</v>
      </c>
      <c r="D24" s="10">
        <v>866</v>
      </c>
      <c r="E24" s="10">
        <v>923</v>
      </c>
      <c r="F24" s="10">
        <v>557</v>
      </c>
      <c r="G24" s="10">
        <v>13221</v>
      </c>
      <c r="H24" s="10">
        <v>1214</v>
      </c>
      <c r="I24" s="10">
        <v>2596</v>
      </c>
      <c r="J24" s="10">
        <v>782</v>
      </c>
      <c r="O24" s="10">
        <v>0</v>
      </c>
    </row>
    <row r="25" spans="1:15" ht="12.75">
      <c r="A25" s="10">
        <v>17057</v>
      </c>
      <c r="B25" s="10">
        <v>14801</v>
      </c>
      <c r="C25" s="10">
        <v>506</v>
      </c>
      <c r="D25" s="10">
        <v>331</v>
      </c>
      <c r="E25" s="10">
        <v>854</v>
      </c>
      <c r="F25" s="10">
        <v>587</v>
      </c>
      <c r="G25" s="10">
        <v>10536</v>
      </c>
      <c r="H25" s="10">
        <v>317</v>
      </c>
      <c r="I25" s="10">
        <v>1532</v>
      </c>
      <c r="J25" s="10">
        <v>879</v>
      </c>
      <c r="O25" s="10">
        <v>0</v>
      </c>
    </row>
    <row r="26" spans="1:15" ht="12.75">
      <c r="A26" s="10">
        <v>27638</v>
      </c>
      <c r="B26" s="10">
        <v>22153</v>
      </c>
      <c r="C26" s="10">
        <v>1456</v>
      </c>
      <c r="D26" s="10">
        <v>734</v>
      </c>
      <c r="E26" s="10">
        <v>2266</v>
      </c>
      <c r="F26" s="10">
        <v>734</v>
      </c>
      <c r="G26" s="10">
        <v>13985</v>
      </c>
      <c r="H26" s="10">
        <v>1034</v>
      </c>
      <c r="I26" s="10">
        <v>5453</v>
      </c>
      <c r="J26" s="10">
        <v>629</v>
      </c>
      <c r="O26" s="10">
        <v>0</v>
      </c>
    </row>
    <row r="27" spans="1:15" ht="12.75">
      <c r="A27" s="10">
        <v>79872</v>
      </c>
      <c r="B27" s="10">
        <v>67616</v>
      </c>
      <c r="C27" s="10">
        <v>4936</v>
      </c>
      <c r="D27" s="10">
        <v>2590</v>
      </c>
      <c r="E27" s="10">
        <v>4473</v>
      </c>
      <c r="F27" s="10">
        <v>798</v>
      </c>
      <c r="G27" s="10">
        <v>60941</v>
      </c>
      <c r="H27" s="10">
        <v>3651</v>
      </c>
      <c r="I27" s="10">
        <v>1123</v>
      </c>
      <c r="J27" s="10">
        <v>362</v>
      </c>
      <c r="O27" s="10">
        <v>0</v>
      </c>
    </row>
    <row r="28" spans="1:15" ht="12.75">
      <c r="A28" s="10">
        <v>11996</v>
      </c>
      <c r="B28" s="10">
        <v>9092</v>
      </c>
      <c r="C28" s="10">
        <v>1119</v>
      </c>
      <c r="D28" s="10">
        <v>485</v>
      </c>
      <c r="E28" s="10">
        <v>955</v>
      </c>
      <c r="F28" s="10">
        <v>592</v>
      </c>
      <c r="G28" s="10">
        <v>7929</v>
      </c>
      <c r="H28" s="10">
        <v>182</v>
      </c>
      <c r="I28" s="10">
        <v>257</v>
      </c>
      <c r="J28" s="10">
        <v>69</v>
      </c>
      <c r="O28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2013-03-27T10:13:20Z</cp:lastPrinted>
  <dcterms:created xsi:type="dcterms:W3CDTF">2011-07-25T07:00:43Z</dcterms:created>
  <dcterms:modified xsi:type="dcterms:W3CDTF">2013-04-09T10:12:08Z</dcterms:modified>
  <cp:category/>
  <cp:version/>
  <cp:contentType/>
  <cp:contentStatus/>
</cp:coreProperties>
</file>